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ORBOLO 1 TRIM19" sheetId="1" r:id="rId1"/>
  </sheets>
  <definedNames/>
  <calcPr fullCalcOnLoad="1"/>
</workbook>
</file>

<file path=xl/sharedStrings.xml><?xml version="1.0" encoding="utf-8"?>
<sst xmlns="http://schemas.openxmlformats.org/spreadsheetml/2006/main" count="2050" uniqueCount="786">
  <si>
    <t>Beneficiario</t>
  </si>
  <si>
    <t>Mandato</t>
  </si>
  <si>
    <t>Data mandato</t>
  </si>
  <si>
    <t>Num. fattura</t>
  </si>
  <si>
    <t>Data fattura</t>
  </si>
  <si>
    <t>Nr.bolletta .</t>
  </si>
  <si>
    <t>Nr.carta cont.</t>
  </si>
  <si>
    <t>Data pagamento</t>
  </si>
  <si>
    <t>Data scadenza</t>
  </si>
  <si>
    <t>Data rif.(#)</t>
  </si>
  <si>
    <t>Importo</t>
  </si>
  <si>
    <t>Iva split</t>
  </si>
  <si>
    <t>Netto</t>
  </si>
  <si>
    <t>GG diff.</t>
  </si>
  <si>
    <t>Prodotto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</si>
  <si>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</si>
  <si>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A.C. SORBOLO ASD</t>
  </si>
  <si>
    <t xml:space="preserve">    524</t>
  </si>
  <si>
    <t>21-03-2019</t>
  </si>
  <si>
    <t>FPA 3/19</t>
  </si>
  <si>
    <t>08-02-2019</t>
  </si>
  <si>
    <t xml:space="preserve">      0</t>
  </si>
  <si>
    <t xml:space="preserve">        0</t>
  </si>
  <si>
    <t>10-03-2019</t>
  </si>
  <si>
    <t>P</t>
  </si>
  <si>
    <t xml:space="preserve">         2.388,93</t>
  </si>
  <si>
    <t xml:space="preserve">             0,00</t>
  </si>
  <si>
    <t xml:space="preserve">         11,00</t>
  </si>
  <si>
    <t xml:space="preserve">        26.278,23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</si>
  <si>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</si>
  <si>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RE.SEARCH SOC COOP SOCIALE</t>
  </si>
  <si>
    <t xml:space="preserve">    523</t>
  </si>
  <si>
    <t>FPA 27/19</t>
  </si>
  <si>
    <t xml:space="preserve">         2.447,79</t>
  </si>
  <si>
    <t xml:space="preserve">           116,56</t>
  </si>
  <si>
    <t xml:space="preserve">         2.331,23</t>
  </si>
  <si>
    <t xml:space="preserve">        25.643,53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</si>
  <si>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</si>
  <si>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STARCH SRL</t>
  </si>
  <si>
    <t xml:space="preserve">    525</t>
  </si>
  <si>
    <t>2019   267</t>
  </si>
  <si>
    <t>07-02-2019</t>
  </si>
  <si>
    <t xml:space="preserve">         5.330,13</t>
  </si>
  <si>
    <t xml:space="preserve">           961,17</t>
  </si>
  <si>
    <t xml:space="preserve">         4.368,96</t>
  </si>
  <si>
    <t xml:space="preserve">        48.058,56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</si>
  <si>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</si>
  <si>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526</t>
  </si>
  <si>
    <t xml:space="preserve">         1.827,02</t>
  </si>
  <si>
    <t xml:space="preserve">           329,46</t>
  </si>
  <si>
    <t xml:space="preserve">         1.497,56</t>
  </si>
  <si>
    <t xml:space="preserve">        16.473,16</t>
  </si>
  <si>
    <t>WKI SRL - WOLTERS KLUWER ITALIA SRL</t>
  </si>
  <si>
    <t xml:space="preserve">    368</t>
  </si>
  <si>
    <t>06-03-2019</t>
  </si>
  <si>
    <t>23-01-2019</t>
  </si>
  <si>
    <t>28-02-2019</t>
  </si>
  <si>
    <t xml:space="preserve">         3.203,12</t>
  </si>
  <si>
    <t xml:space="preserve">           123,20</t>
  </si>
  <si>
    <t xml:space="preserve">         3.079,92</t>
  </si>
  <si>
    <t xml:space="preserve">          6,00</t>
  </si>
  <si>
    <t xml:space="preserve">        18.479,52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</si>
  <si>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</si>
  <si>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I.C.A. SRL</t>
  </si>
  <si>
    <t xml:space="preserve">    325</t>
  </si>
  <si>
    <t>FE0000416</t>
  </si>
  <si>
    <t>17-01-2019</t>
  </si>
  <si>
    <t>23-02-2019</t>
  </si>
  <si>
    <t xml:space="preserve">           139,25</t>
  </si>
  <si>
    <t xml:space="preserve">             5,10</t>
  </si>
  <si>
    <t xml:space="preserve">           134,15</t>
  </si>
  <si>
    <t xml:space="preserve">          5,00</t>
  </si>
  <si>
    <t xml:space="preserve">           670,75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</si>
  <si>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</si>
  <si>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COOP. SOCIALE IL CIOTTOLO</t>
  </si>
  <si>
    <t xml:space="preserve">    545</t>
  </si>
  <si>
    <t>8 PAB</t>
  </si>
  <si>
    <t>14-02-2019</t>
  </si>
  <si>
    <t>16-03-2019</t>
  </si>
  <si>
    <t xml:space="preserve">         3.882,82</t>
  </si>
  <si>
    <t xml:space="preserve">           700,18</t>
  </si>
  <si>
    <t xml:space="preserve">         3.182,64</t>
  </si>
  <si>
    <t xml:space="preserve">        15.913,20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</si>
  <si>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</si>
  <si>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SAILING TOUR SRL</t>
  </si>
  <si>
    <t xml:space="preserve">    369</t>
  </si>
  <si>
    <t>31-01-2019</t>
  </si>
  <si>
    <t>02-03-2019</t>
  </si>
  <si>
    <t xml:space="preserve">        10.664,94</t>
  </si>
  <si>
    <t xml:space="preserve">           969,54</t>
  </si>
  <si>
    <t xml:space="preserve">         9.695,40</t>
  </si>
  <si>
    <t xml:space="preserve">          4,00</t>
  </si>
  <si>
    <t xml:space="preserve">        38.781,60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</si>
  <si>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</si>
  <si>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FRANCOPOST MACCHINE AFFRANCATRICI SRL</t>
  </si>
  <si>
    <t xml:space="preserve">    401</t>
  </si>
  <si>
    <t>11-03-2019</t>
  </si>
  <si>
    <t>07-03-2019</t>
  </si>
  <si>
    <t xml:space="preserve">         2.341,18</t>
  </si>
  <si>
    <t xml:space="preserve">           422,18</t>
  </si>
  <si>
    <t xml:space="preserve">         1.919,00</t>
  </si>
  <si>
    <t xml:space="preserve">         7.676,00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</si>
  <si>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</si>
  <si>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402</t>
  </si>
  <si>
    <t>PRO.GES S.C.R.L.</t>
  </si>
  <si>
    <t xml:space="preserve">    533</t>
  </si>
  <si>
    <t>540 /PA</t>
  </si>
  <si>
    <t xml:space="preserve">         2.860,34</t>
  </si>
  <si>
    <t xml:space="preserve">           136,21</t>
  </si>
  <si>
    <t xml:space="preserve">         2.724,13</t>
  </si>
  <si>
    <t xml:space="preserve">          0,00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</si>
  <si>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</si>
  <si>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529</t>
  </si>
  <si>
    <t>539 /PA</t>
  </si>
  <si>
    <t xml:space="preserve">         3.062,90</t>
  </si>
  <si>
    <t xml:space="preserve">           145,85</t>
  </si>
  <si>
    <t xml:space="preserve">         2.917,05</t>
  </si>
  <si>
    <t xml:space="preserve">    534</t>
  </si>
  <si>
    <t>546 /PA</t>
  </si>
  <si>
    <t xml:space="preserve">         2.438,11</t>
  </si>
  <si>
    <t xml:space="preserve">           116,10</t>
  </si>
  <si>
    <t xml:space="preserve">         2.322,01</t>
  </si>
  <si>
    <t xml:space="preserve">    530</t>
  </si>
  <si>
    <t xml:space="preserve">           204,60</t>
  </si>
  <si>
    <t xml:space="preserve">             9,74</t>
  </si>
  <si>
    <t xml:space="preserve">           194,86</t>
  </si>
  <si>
    <t>541 /PA</t>
  </si>
  <si>
    <t xml:space="preserve">           140,98</t>
  </si>
  <si>
    <t xml:space="preserve">             6,71</t>
  </si>
  <si>
    <t xml:space="preserve">           134,27</t>
  </si>
  <si>
    <t>GARIMBERTI SRL</t>
  </si>
  <si>
    <t xml:space="preserve">    366</t>
  </si>
  <si>
    <t>46/FE</t>
  </si>
  <si>
    <t>01-02-2019</t>
  </si>
  <si>
    <t>08-03-2019</t>
  </si>
  <si>
    <t xml:space="preserve">        36.775,89</t>
  </si>
  <si>
    <t xml:space="preserve">         6.631,72</t>
  </si>
  <si>
    <t xml:space="preserve">        30.144,17</t>
  </si>
  <si>
    <t xml:space="preserve">         -2,00</t>
  </si>
  <si>
    <t xml:space="preserve">       -60.288,34</t>
  </si>
  <si>
    <t>615 /PA</t>
  </si>
  <si>
    <t>21-02-2019</t>
  </si>
  <si>
    <t>24-03-2019</t>
  </si>
  <si>
    <t xml:space="preserve">           589,16</t>
  </si>
  <si>
    <t xml:space="preserve">            28,06</t>
  </si>
  <si>
    <t xml:space="preserve">           561,10</t>
  </si>
  <si>
    <t xml:space="preserve">         -3,00</t>
  </si>
  <si>
    <t xml:space="preserve">        -1.683,30</t>
  </si>
  <si>
    <t>KYOCERA DOCUMENT SOLUTIONS ITALIA SPA</t>
  </si>
  <si>
    <t xml:space="preserve">    324</t>
  </si>
  <si>
    <t>03-03-2019</t>
  </si>
  <si>
    <t xml:space="preserve">            51,19</t>
  </si>
  <si>
    <t xml:space="preserve">             9,23</t>
  </si>
  <si>
    <t xml:space="preserve">            41,96</t>
  </si>
  <si>
    <t xml:space="preserve">          -125,88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</si>
  <si>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</si>
  <si>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571</t>
  </si>
  <si>
    <t>28-03-2019</t>
  </si>
  <si>
    <t>FPA 28/19</t>
  </si>
  <si>
    <t>01-03-2019</t>
  </si>
  <si>
    <t>31-03-2019</t>
  </si>
  <si>
    <t xml:space="preserve">         1.960,20</t>
  </si>
  <si>
    <t xml:space="preserve">           353,48</t>
  </si>
  <si>
    <t xml:space="preserve">         1.606,72</t>
  </si>
  <si>
    <t xml:space="preserve">        -4.820,16</t>
  </si>
  <si>
    <t>CO D' ENZA</t>
  </si>
  <si>
    <t xml:space="preserve">    330</t>
  </si>
  <si>
    <t>VEN19000098</t>
  </si>
  <si>
    <t xml:space="preserve">           139,53</t>
  </si>
  <si>
    <t xml:space="preserve">             6,64</t>
  </si>
  <si>
    <t xml:space="preserve">           132,89</t>
  </si>
  <si>
    <t xml:space="preserve">          -398,67</t>
  </si>
  <si>
    <t>LASSE - SOCIETA' COOPERATIVA SOCIALE</t>
  </si>
  <si>
    <t xml:space="preserve">    332</t>
  </si>
  <si>
    <t>19/D</t>
  </si>
  <si>
    <t xml:space="preserve">         2.278,50</t>
  </si>
  <si>
    <t xml:space="preserve">           108,50</t>
  </si>
  <si>
    <t xml:space="preserve">         2.170,00</t>
  </si>
  <si>
    <t xml:space="preserve">        -6.510,00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</si>
  <si>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</si>
  <si>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FAGGIONATO ROBERTO</t>
  </si>
  <si>
    <t xml:space="preserve">    367</t>
  </si>
  <si>
    <t>FPA 73/19</t>
  </si>
  <si>
    <t xml:space="preserve">           178,12</t>
  </si>
  <si>
    <t xml:space="preserve">            32,12</t>
  </si>
  <si>
    <t xml:space="preserve">           146,00</t>
  </si>
  <si>
    <t xml:space="preserve">         -4,00</t>
  </si>
  <si>
    <t xml:space="preserve">          -584,00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</si>
  <si>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</si>
  <si>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579</t>
  </si>
  <si>
    <t>58/FE</t>
  </si>
  <si>
    <t>02-04-2019</t>
  </si>
  <si>
    <t xml:space="preserve">         -5,00</t>
  </si>
  <si>
    <t xml:space="preserve">      -150.720,85</t>
  </si>
  <si>
    <t xml:space="preserve">    570</t>
  </si>
  <si>
    <t>FPA 29/19</t>
  </si>
  <si>
    <t xml:space="preserve">       -11.656,15</t>
  </si>
  <si>
    <t>AURORA DOMUS COOPERATIVA SOCIALE ARL</t>
  </si>
  <si>
    <t xml:space="preserve">    527</t>
  </si>
  <si>
    <t>28/801</t>
  </si>
  <si>
    <t>22-02-2019</t>
  </si>
  <si>
    <t xml:space="preserve">        19.783,05</t>
  </si>
  <si>
    <t xml:space="preserve">           942,05</t>
  </si>
  <si>
    <t xml:space="preserve">        18.841,00</t>
  </si>
  <si>
    <t xml:space="preserve">         -7,00</t>
  </si>
  <si>
    <t xml:space="preserve">      -131.887,00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</si>
  <si>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</si>
  <si>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535</t>
  </si>
  <si>
    <t>28/803</t>
  </si>
  <si>
    <t>25-02-2019</t>
  </si>
  <si>
    <t xml:space="preserve">           384,00</t>
  </si>
  <si>
    <t xml:space="preserve">            18,29</t>
  </si>
  <si>
    <t xml:space="preserve">           365,71</t>
  </si>
  <si>
    <t xml:space="preserve">        -2.559,97</t>
  </si>
  <si>
    <t>28/804</t>
  </si>
  <si>
    <t xml:space="preserve">         1.166,00</t>
  </si>
  <si>
    <t xml:space="preserve">            55,52</t>
  </si>
  <si>
    <t xml:space="preserve">         1.110,48</t>
  </si>
  <si>
    <t xml:space="preserve">        -7.773,36</t>
  </si>
  <si>
    <t>INSIEME COOP SOCIALE A RL</t>
  </si>
  <si>
    <t xml:space="preserve">    538</t>
  </si>
  <si>
    <t>22/E/7</t>
  </si>
  <si>
    <t>26-02-2019</t>
  </si>
  <si>
    <t>29-03-2019</t>
  </si>
  <si>
    <t xml:space="preserve">           508,15</t>
  </si>
  <si>
    <t xml:space="preserve">            24,20</t>
  </si>
  <si>
    <t xml:space="preserve">           483,95</t>
  </si>
  <si>
    <t xml:space="preserve">         -8,00</t>
  </si>
  <si>
    <t xml:space="preserve">        -3.871,60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</si>
  <si>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</si>
  <si>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ENEL SERVIZIO ELETTRICO</t>
  </si>
  <si>
    <t xml:space="preserve">    551</t>
  </si>
  <si>
    <t>26-03-2019</t>
  </si>
  <si>
    <t>05-03-2019</t>
  </si>
  <si>
    <t>27-03-2019</t>
  </si>
  <si>
    <t>04-04-2019</t>
  </si>
  <si>
    <t>D</t>
  </si>
  <si>
    <t xml:space="preserve">            56,38</t>
  </si>
  <si>
    <t xml:space="preserve">            10,17</t>
  </si>
  <si>
    <t xml:space="preserve">            46,21</t>
  </si>
  <si>
    <t xml:space="preserve">          -369,68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</si>
  <si>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</si>
  <si>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TORIAZZI SRL</t>
  </si>
  <si>
    <t xml:space="preserve">    327</t>
  </si>
  <si>
    <t>52/E</t>
  </si>
  <si>
    <t xml:space="preserve">           269,89</t>
  </si>
  <si>
    <t xml:space="preserve">            48,67</t>
  </si>
  <si>
    <t xml:space="preserve">           221,22</t>
  </si>
  <si>
    <t xml:space="preserve">        -1.769,76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</si>
  <si>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</si>
  <si>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328</t>
  </si>
  <si>
    <t>FPA 26/19</t>
  </si>
  <si>
    <t>09-03-2019</t>
  </si>
  <si>
    <t xml:space="preserve">         -9,00</t>
  </si>
  <si>
    <t xml:space="preserve">       -14.460,48</t>
  </si>
  <si>
    <t>ARTI E SUONI</t>
  </si>
  <si>
    <t xml:space="preserve">    329</t>
  </si>
  <si>
    <t>FATTPA 4_19</t>
  </si>
  <si>
    <t xml:space="preserve">           880,00</t>
  </si>
  <si>
    <t xml:space="preserve">            80,00</t>
  </si>
  <si>
    <t xml:space="preserve">           800,00</t>
  </si>
  <si>
    <t xml:space="preserve">        -7.200,00</t>
  </si>
  <si>
    <t>HALLEY INFORMATICA SRL</t>
  </si>
  <si>
    <t xml:space="preserve">    513</t>
  </si>
  <si>
    <t>2327/16/10</t>
  </si>
  <si>
    <t xml:space="preserve">           341,60</t>
  </si>
  <si>
    <t xml:space="preserve">            61,60</t>
  </si>
  <si>
    <t xml:space="preserve">           280,00</t>
  </si>
  <si>
    <t xml:space="preserve">        -10,00</t>
  </si>
  <si>
    <t xml:space="preserve">        -2.800,00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</si>
  <si>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</si>
  <si>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531</t>
  </si>
  <si>
    <t>VEN19000119</t>
  </si>
  <si>
    <t xml:space="preserve">        -1.328,90</t>
  </si>
  <si>
    <t xml:space="preserve">    192</t>
  </si>
  <si>
    <t>12-02-2019</t>
  </si>
  <si>
    <t>11/FE</t>
  </si>
  <si>
    <t>09-01-2019</t>
  </si>
  <si>
    <t xml:space="preserve">           199,78</t>
  </si>
  <si>
    <t xml:space="preserve">        -11,00</t>
  </si>
  <si>
    <t xml:space="preserve">    191</t>
  </si>
  <si>
    <t>12/FE</t>
  </si>
  <si>
    <t xml:space="preserve">           166,15</t>
  </si>
  <si>
    <t xml:space="preserve">    190</t>
  </si>
  <si>
    <t>13/FE</t>
  </si>
  <si>
    <t xml:space="preserve">            92,80</t>
  </si>
  <si>
    <t xml:space="preserve">         1.661,45</t>
  </si>
  <si>
    <t xml:space="preserve">       -18.275,95</t>
  </si>
  <si>
    <t xml:space="preserve">         1.997,75</t>
  </si>
  <si>
    <t xml:space="preserve">       -21.975,25</t>
  </si>
  <si>
    <t xml:space="preserve">    189</t>
  </si>
  <si>
    <t xml:space="preserve">           928,02</t>
  </si>
  <si>
    <t xml:space="preserve">       -10.208,22</t>
  </si>
  <si>
    <t xml:space="preserve">    567</t>
  </si>
  <si>
    <t>FE0001435</t>
  </si>
  <si>
    <t>08-04-2019</t>
  </si>
  <si>
    <t xml:space="preserve">           317,48</t>
  </si>
  <si>
    <t xml:space="preserve">            52,54</t>
  </si>
  <si>
    <t xml:space="preserve">           264,94</t>
  </si>
  <si>
    <t xml:space="preserve">        -2.914,34</t>
  </si>
  <si>
    <t xml:space="preserve">    565</t>
  </si>
  <si>
    <t xml:space="preserve">             4,92</t>
  </si>
  <si>
    <t xml:space="preserve">             0,81</t>
  </si>
  <si>
    <t xml:space="preserve">             4,11</t>
  </si>
  <si>
    <t xml:space="preserve">           -45,21</t>
  </si>
  <si>
    <t xml:space="preserve">    562</t>
  </si>
  <si>
    <t>FE0001429</t>
  </si>
  <si>
    <t xml:space="preserve">           231,18</t>
  </si>
  <si>
    <t xml:space="preserve">            40,37</t>
  </si>
  <si>
    <t xml:space="preserve">           190,81</t>
  </si>
  <si>
    <t xml:space="preserve">        -2.098,91</t>
  </si>
  <si>
    <t xml:space="preserve">    561</t>
  </si>
  <si>
    <t xml:space="preserve">         1.040,35</t>
  </si>
  <si>
    <t xml:space="preserve">           181,66</t>
  </si>
  <si>
    <t xml:space="preserve">           858,69</t>
  </si>
  <si>
    <t xml:space="preserve">        -9.445,59</t>
  </si>
  <si>
    <t xml:space="preserve">    563</t>
  </si>
  <si>
    <t xml:space="preserve">         1.419,69</t>
  </si>
  <si>
    <t xml:space="preserve">           247,90</t>
  </si>
  <si>
    <t xml:space="preserve">         1.171,79</t>
  </si>
  <si>
    <t xml:space="preserve">       -12.889,69</t>
  </si>
  <si>
    <t xml:space="preserve">    568</t>
  </si>
  <si>
    <t xml:space="preserve">           137,45</t>
  </si>
  <si>
    <t xml:space="preserve">            22,74</t>
  </si>
  <si>
    <t xml:space="preserve">           114,71</t>
  </si>
  <si>
    <t xml:space="preserve">        -1.261,81</t>
  </si>
  <si>
    <t xml:space="preserve">    566</t>
  </si>
  <si>
    <t xml:space="preserve">            66,08</t>
  </si>
  <si>
    <t xml:space="preserve">            10,93</t>
  </si>
  <si>
    <t xml:space="preserve">            55,15</t>
  </si>
  <si>
    <t xml:space="preserve">          -606,65</t>
  </si>
  <si>
    <t xml:space="preserve">    564</t>
  </si>
  <si>
    <t xml:space="preserve">           242,38</t>
  </si>
  <si>
    <t xml:space="preserve">            42,32</t>
  </si>
  <si>
    <t xml:space="preserve">           200,06</t>
  </si>
  <si>
    <t xml:space="preserve">        -2.200,66</t>
  </si>
  <si>
    <t xml:space="preserve">    569</t>
  </si>
  <si>
    <t>FE0001361</t>
  </si>
  <si>
    <t xml:space="preserve">            12,08</t>
  </si>
  <si>
    <t xml:space="preserve">             2,18</t>
  </si>
  <si>
    <t xml:space="preserve">             9,90</t>
  </si>
  <si>
    <t xml:space="preserve">          -108,90</t>
  </si>
  <si>
    <t xml:space="preserve">    212</t>
  </si>
  <si>
    <t>FE0000411</t>
  </si>
  <si>
    <t xml:space="preserve">           160,65</t>
  </si>
  <si>
    <t xml:space="preserve">            28,97</t>
  </si>
  <si>
    <t xml:space="preserve">           131,68</t>
  </si>
  <si>
    <t xml:space="preserve">        -1.448,48</t>
  </si>
  <si>
    <t xml:space="preserve">    216</t>
  </si>
  <si>
    <t>FE0000410</t>
  </si>
  <si>
    <t xml:space="preserve">         3.893,50</t>
  </si>
  <si>
    <t xml:space="preserve">           702,10</t>
  </si>
  <si>
    <t xml:space="preserve">         3.191,40</t>
  </si>
  <si>
    <t xml:space="preserve">       -35.105,40</t>
  </si>
  <si>
    <t xml:space="preserve">    213</t>
  </si>
  <si>
    <t xml:space="preserve">             0,89</t>
  </si>
  <si>
    <t xml:space="preserve">             4,03</t>
  </si>
  <si>
    <t xml:space="preserve">           -44,33</t>
  </si>
  <si>
    <t xml:space="preserve">    215</t>
  </si>
  <si>
    <t xml:space="preserve">            23,12</t>
  </si>
  <si>
    <t xml:space="preserve">             4,17</t>
  </si>
  <si>
    <t xml:space="preserve">            18,95</t>
  </si>
  <si>
    <t xml:space="preserve">          -208,45</t>
  </si>
  <si>
    <t xml:space="preserve">    214</t>
  </si>
  <si>
    <t>FE0000409</t>
  </si>
  <si>
    <t xml:space="preserve">            10,99</t>
  </si>
  <si>
    <t xml:space="preserve">             1,98</t>
  </si>
  <si>
    <t xml:space="preserve">             9,01</t>
  </si>
  <si>
    <t xml:space="preserve">           -99,11</t>
  </si>
  <si>
    <t xml:space="preserve">    208</t>
  </si>
  <si>
    <t xml:space="preserve">           294,95</t>
  </si>
  <si>
    <t xml:space="preserve">            53,19</t>
  </si>
  <si>
    <t xml:space="preserve">           241,76</t>
  </si>
  <si>
    <t xml:space="preserve">        -2.659,36</t>
  </si>
  <si>
    <t xml:space="preserve">    217</t>
  </si>
  <si>
    <t>FE0000415</t>
  </si>
  <si>
    <t xml:space="preserve">           184,81</t>
  </si>
  <si>
    <t xml:space="preserve">             8,01</t>
  </si>
  <si>
    <t xml:space="preserve">           176,80</t>
  </si>
  <si>
    <t xml:space="preserve">        -1.944,80</t>
  </si>
  <si>
    <t xml:space="preserve">    522</t>
  </si>
  <si>
    <t>1/98</t>
  </si>
  <si>
    <t>01-04-2019</t>
  </si>
  <si>
    <t xml:space="preserve">        11.123,64</t>
  </si>
  <si>
    <t xml:space="preserve">         1.011,24</t>
  </si>
  <si>
    <t xml:space="preserve">        10.112,40</t>
  </si>
  <si>
    <t xml:space="preserve">      -111.236,40</t>
  </si>
  <si>
    <t>MEZZANI ENERGY SRL</t>
  </si>
  <si>
    <t xml:space="preserve">    196</t>
  </si>
  <si>
    <t>01/FE</t>
  </si>
  <si>
    <t>14-01-2019</t>
  </si>
  <si>
    <t xml:space="preserve">        46.487,86</t>
  </si>
  <si>
    <t xml:space="preserve">         4.226,17</t>
  </si>
  <si>
    <t xml:space="preserve">        42.261,69</t>
  </si>
  <si>
    <t xml:space="preserve">      -464.878,59</t>
  </si>
  <si>
    <t xml:space="preserve">    371</t>
  </si>
  <si>
    <t>560 /PA</t>
  </si>
  <si>
    <t>15-02-2019</t>
  </si>
  <si>
    <t>18-03-2019</t>
  </si>
  <si>
    <t xml:space="preserve">         1.086,19</t>
  </si>
  <si>
    <t xml:space="preserve">            51,72</t>
  </si>
  <si>
    <t xml:space="preserve">         1.034,47</t>
  </si>
  <si>
    <t xml:space="preserve">        -12,00</t>
  </si>
  <si>
    <t xml:space="preserve">       -12.413,64</t>
  </si>
  <si>
    <t>SORBOLO ENERGY SRL</t>
  </si>
  <si>
    <t xml:space="preserve">    203</t>
  </si>
  <si>
    <t>1/1</t>
  </si>
  <si>
    <t>11-01-2019</t>
  </si>
  <si>
    <t>24-02-2019</t>
  </si>
  <si>
    <t xml:space="preserve">        38.000,20</t>
  </si>
  <si>
    <t xml:space="preserve">         3.454,56</t>
  </si>
  <si>
    <t xml:space="preserve">        34.545,64</t>
  </si>
  <si>
    <t xml:space="preserve">      -414.547,68</t>
  </si>
  <si>
    <t>TECONOSTRADE SRL</t>
  </si>
  <si>
    <t xml:space="preserve">    364</t>
  </si>
  <si>
    <t>13-02-2019</t>
  </si>
  <si>
    <t xml:space="preserve">        36.782,39</t>
  </si>
  <si>
    <t xml:space="preserve">         3.343,85</t>
  </si>
  <si>
    <t xml:space="preserve">        33.438,54</t>
  </si>
  <si>
    <t xml:space="preserve">      -401.262,48</t>
  </si>
  <si>
    <t xml:space="preserve">    372</t>
  </si>
  <si>
    <t>571 /PA</t>
  </si>
  <si>
    <t>19-03-2019</t>
  </si>
  <si>
    <t xml:space="preserve">         1.480,70</t>
  </si>
  <si>
    <t xml:space="preserve">            70,51</t>
  </si>
  <si>
    <t xml:space="preserve">         1.410,19</t>
  </si>
  <si>
    <t xml:space="preserve">        -13,00</t>
  </si>
  <si>
    <t xml:space="preserve">       -18.332,47</t>
  </si>
  <si>
    <t xml:space="preserve">    370</t>
  </si>
  <si>
    <t>28/696</t>
  </si>
  <si>
    <t xml:space="preserve">           585,66</t>
  </si>
  <si>
    <t xml:space="preserve">            27,89</t>
  </si>
  <si>
    <t xml:space="preserve">           557,77</t>
  </si>
  <si>
    <t xml:space="preserve">        -7.251,01</t>
  </si>
  <si>
    <t xml:space="preserve">    550</t>
  </si>
  <si>
    <t>09-04-2019</t>
  </si>
  <si>
    <t xml:space="preserve">            55,31</t>
  </si>
  <si>
    <t xml:space="preserve">             9,97</t>
  </si>
  <si>
    <t xml:space="preserve">            45,34</t>
  </si>
  <si>
    <t xml:space="preserve">          -589,42</t>
  </si>
  <si>
    <t xml:space="preserve">    400</t>
  </si>
  <si>
    <t>2013/16/10</t>
  </si>
  <si>
    <t>18-02-2019</t>
  </si>
  <si>
    <t xml:space="preserve">           183,00</t>
  </si>
  <si>
    <t xml:space="preserve">            33,00</t>
  </si>
  <si>
    <t xml:space="preserve">           150,00</t>
  </si>
  <si>
    <t xml:space="preserve">        -1.950,00</t>
  </si>
  <si>
    <t xml:space="preserve">    573</t>
  </si>
  <si>
    <t>915 /PA</t>
  </si>
  <si>
    <t>12-03-2019</t>
  </si>
  <si>
    <t>11-04-2019</t>
  </si>
  <si>
    <t xml:space="preserve">           981,08</t>
  </si>
  <si>
    <t xml:space="preserve">            46,72</t>
  </si>
  <si>
    <t xml:space="preserve">           934,36</t>
  </si>
  <si>
    <t xml:space="preserve">        -14,00</t>
  </si>
  <si>
    <t xml:space="preserve">       -13.081,04</t>
  </si>
  <si>
    <t>SO.VITE SPA</t>
  </si>
  <si>
    <t xml:space="preserve">    517</t>
  </si>
  <si>
    <t>A000036</t>
  </si>
  <si>
    <t xml:space="preserve">           171,85</t>
  </si>
  <si>
    <t xml:space="preserve">             6,61</t>
  </si>
  <si>
    <t xml:space="preserve">           165,24</t>
  </si>
  <si>
    <t xml:space="preserve">        -2.313,36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</si>
  <si>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</si>
  <si>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516</t>
  </si>
  <si>
    <t>A000029</t>
  </si>
  <si>
    <t xml:space="preserve">         3.408,35</t>
  </si>
  <si>
    <t xml:space="preserve">           131,09</t>
  </si>
  <si>
    <t xml:space="preserve">         3.277,26</t>
  </si>
  <si>
    <t xml:space="preserve">       -45.881,64</t>
  </si>
  <si>
    <t xml:space="preserve">    515</t>
  </si>
  <si>
    <t>A000035</t>
  </si>
  <si>
    <t xml:space="preserve">         1.952,40</t>
  </si>
  <si>
    <t xml:space="preserve">            75,09</t>
  </si>
  <si>
    <t xml:space="preserve">         1.877,31</t>
  </si>
  <si>
    <t xml:space="preserve">       -26.282,34</t>
  </si>
  <si>
    <t xml:space="preserve">    518</t>
  </si>
  <si>
    <t>A000033</t>
  </si>
  <si>
    <t xml:space="preserve">        27.887,37</t>
  </si>
  <si>
    <t xml:space="preserve">         1.072,59</t>
  </si>
  <si>
    <t xml:space="preserve">        26.814,78</t>
  </si>
  <si>
    <t xml:space="preserve">      -375.406,92</t>
  </si>
  <si>
    <t xml:space="preserve">    519</t>
  </si>
  <si>
    <t>A000034</t>
  </si>
  <si>
    <t xml:space="preserve">         1.265,00</t>
  </si>
  <si>
    <t xml:space="preserve">            48,65</t>
  </si>
  <si>
    <t xml:space="preserve">         1.216,35</t>
  </si>
  <si>
    <t xml:space="preserve">       -17.028,90</t>
  </si>
  <si>
    <t xml:space="preserve">    520</t>
  </si>
  <si>
    <t>A000032</t>
  </si>
  <si>
    <t xml:space="preserve">         1.570,51</t>
  </si>
  <si>
    <t xml:space="preserve">            60,40</t>
  </si>
  <si>
    <t xml:space="preserve">         1.510,11</t>
  </si>
  <si>
    <t xml:space="preserve">       -21.141,54</t>
  </si>
  <si>
    <t xml:space="preserve">    521</t>
  </si>
  <si>
    <t>A000030</t>
  </si>
  <si>
    <t xml:space="preserve">         5.718,77</t>
  </si>
  <si>
    <t xml:space="preserve">           219,95</t>
  </si>
  <si>
    <t xml:space="preserve">         5.498,82</t>
  </si>
  <si>
    <t xml:space="preserve">       -76.983,48</t>
  </si>
  <si>
    <t xml:space="preserve">    514</t>
  </si>
  <si>
    <t>A000031</t>
  </si>
  <si>
    <t xml:space="preserve">           157,53</t>
  </si>
  <si>
    <t xml:space="preserve">             6,06</t>
  </si>
  <si>
    <t xml:space="preserve">           151,47</t>
  </si>
  <si>
    <t xml:space="preserve">        -2.120,58</t>
  </si>
  <si>
    <t>ISTITUTO PICCOLE FIGLIE DEI SS. MI CUORI DI GESU E MARI</t>
  </si>
  <si>
    <t xml:space="preserve">    393</t>
  </si>
  <si>
    <t>7PA</t>
  </si>
  <si>
    <t xml:space="preserve">         4.466,00</t>
  </si>
  <si>
    <t xml:space="preserve">       -62.524,00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</si>
  <si>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</si>
  <si>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MYO SRL</t>
  </si>
  <si>
    <t xml:space="preserve">    560</t>
  </si>
  <si>
    <t>2040/190005070</t>
  </si>
  <si>
    <t>12-04-2019</t>
  </si>
  <si>
    <t xml:space="preserve">           427,00</t>
  </si>
  <si>
    <t xml:space="preserve">            77,00</t>
  </si>
  <si>
    <t xml:space="preserve">           350,00</t>
  </si>
  <si>
    <t xml:space="preserve">        -15,00</t>
  </si>
  <si>
    <t xml:space="preserve">        -5.250,00</t>
  </si>
  <si>
    <t xml:space="preserve">    541</t>
  </si>
  <si>
    <t>31/D</t>
  </si>
  <si>
    <t>05-04-2019</t>
  </si>
  <si>
    <t xml:space="preserve">         2.058,00</t>
  </si>
  <si>
    <t xml:space="preserve">            98,00</t>
  </si>
  <si>
    <t xml:space="preserve">         1.960,00</t>
  </si>
  <si>
    <t xml:space="preserve">       -29.400,00</t>
  </si>
  <si>
    <t>IL QUARTIERE DI AVITAS</t>
  </si>
  <si>
    <t xml:space="preserve">    331</t>
  </si>
  <si>
    <t>38/01</t>
  </si>
  <si>
    <t>15-03-2019</t>
  </si>
  <si>
    <t xml:space="preserve">         1.946,18</t>
  </si>
  <si>
    <t xml:space="preserve">            92,68</t>
  </si>
  <si>
    <t xml:space="preserve">         1.853,50</t>
  </si>
  <si>
    <t xml:space="preserve">       -27.802,50</t>
  </si>
  <si>
    <t xml:space="preserve">    574</t>
  </si>
  <si>
    <t>926 /PA</t>
  </si>
  <si>
    <t>13-04-2019</t>
  </si>
  <si>
    <t xml:space="preserve">         1.337,41</t>
  </si>
  <si>
    <t xml:space="preserve">            63,69</t>
  </si>
  <si>
    <t xml:space="preserve">         1.273,72</t>
  </si>
  <si>
    <t xml:space="preserve">        -16,00</t>
  </si>
  <si>
    <t xml:space="preserve">       -20.379,52</t>
  </si>
  <si>
    <t xml:space="preserve">    528</t>
  </si>
  <si>
    <t>28/941</t>
  </si>
  <si>
    <t>06-04-2019</t>
  </si>
  <si>
    <t xml:space="preserve">      -301.456,00</t>
  </si>
  <si>
    <t>COOPSELIOS SCRL</t>
  </si>
  <si>
    <t xml:space="preserve">    572</t>
  </si>
  <si>
    <t>003/1910</t>
  </si>
  <si>
    <t>14-03-2019</t>
  </si>
  <si>
    <t xml:space="preserve">           430,67</t>
  </si>
  <si>
    <t xml:space="preserve">            20,51</t>
  </si>
  <si>
    <t xml:space="preserve">           410,16</t>
  </si>
  <si>
    <t xml:space="preserve">        -6.562,56</t>
  </si>
  <si>
    <t>003/1911</t>
  </si>
  <si>
    <t xml:space="preserve">           712,45</t>
  </si>
  <si>
    <t xml:space="preserve">            33,93</t>
  </si>
  <si>
    <t xml:space="preserve">           678,52</t>
  </si>
  <si>
    <t xml:space="preserve">       -10.856,32</t>
  </si>
  <si>
    <t xml:space="preserve">    158</t>
  </si>
  <si>
    <t>E-925</t>
  </si>
  <si>
    <t>31-12-2018</t>
  </si>
  <si>
    <t xml:space="preserve">         1.317,58</t>
  </si>
  <si>
    <t xml:space="preserve">           237,60</t>
  </si>
  <si>
    <t xml:space="preserve">         1.079,98</t>
  </si>
  <si>
    <t xml:space="preserve">       -17.279,68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</si>
  <si>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</si>
  <si>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BOTTEGA BUFFA CIRCO VACANTI</t>
  </si>
  <si>
    <t xml:space="preserve">    157</t>
  </si>
  <si>
    <t>6/PA</t>
  </si>
  <si>
    <t>14-12-2018</t>
  </si>
  <si>
    <t xml:space="preserve">         1.283,00</t>
  </si>
  <si>
    <t xml:space="preserve">       -20.528,00</t>
  </si>
  <si>
    <t xml:space="preserve">    537</t>
  </si>
  <si>
    <t>84/01</t>
  </si>
  <si>
    <t xml:space="preserve">       -29.656,00</t>
  </si>
  <si>
    <t xml:space="preserve">    385</t>
  </si>
  <si>
    <t>28/774</t>
  </si>
  <si>
    <t xml:space="preserve">           610,65</t>
  </si>
  <si>
    <t xml:space="preserve">            29,08</t>
  </si>
  <si>
    <t xml:space="preserve">           581,57</t>
  </si>
  <si>
    <t xml:space="preserve">        -17,00</t>
  </si>
  <si>
    <t xml:space="preserve">        -9.886,69</t>
  </si>
  <si>
    <t xml:space="preserve">    211</t>
  </si>
  <si>
    <t>FE0000766</t>
  </si>
  <si>
    <t>30-01-2019</t>
  </si>
  <si>
    <t xml:space="preserve">            42,70</t>
  </si>
  <si>
    <t xml:space="preserve">             7,66</t>
  </si>
  <si>
    <t xml:space="preserve">            35,04</t>
  </si>
  <si>
    <t xml:space="preserve">          -595,68</t>
  </si>
  <si>
    <t xml:space="preserve">    207</t>
  </si>
  <si>
    <t xml:space="preserve">           368,12</t>
  </si>
  <si>
    <t xml:space="preserve">            66,06</t>
  </si>
  <si>
    <t xml:space="preserve">           302,06</t>
  </si>
  <si>
    <t xml:space="preserve">        -5.135,02</t>
  </si>
  <si>
    <t xml:space="preserve">    209</t>
  </si>
  <si>
    <t xml:space="preserve">            17,70</t>
  </si>
  <si>
    <t xml:space="preserve">             3,18</t>
  </si>
  <si>
    <t xml:space="preserve">            14,52</t>
  </si>
  <si>
    <t xml:space="preserve">          -246,84</t>
  </si>
  <si>
    <t xml:space="preserve">    210</t>
  </si>
  <si>
    <t>FE0000767</t>
  </si>
  <si>
    <t xml:space="preserve">           294,98</t>
  </si>
  <si>
    <t xml:space="preserve">            12,78</t>
  </si>
  <si>
    <t xml:space="preserve">           282,20</t>
  </si>
  <si>
    <t xml:space="preserve">        -4.797,40</t>
  </si>
  <si>
    <t xml:space="preserve">    206</t>
  </si>
  <si>
    <t xml:space="preserve">         5.940,77</t>
  </si>
  <si>
    <t xml:space="preserve">         1.066,07</t>
  </si>
  <si>
    <t xml:space="preserve">         4.874,70</t>
  </si>
  <si>
    <t xml:space="preserve">       -82.869,90</t>
  </si>
  <si>
    <t xml:space="preserve">    205</t>
  </si>
  <si>
    <t xml:space="preserve">            17,77</t>
  </si>
  <si>
    <t xml:space="preserve">             0,77</t>
  </si>
  <si>
    <t xml:space="preserve">            17,00</t>
  </si>
  <si>
    <t xml:space="preserve">          -289,00</t>
  </si>
  <si>
    <t>2636/16/10</t>
  </si>
  <si>
    <t>07-04-2019</t>
  </si>
  <si>
    <t xml:space="preserve">           170,80</t>
  </si>
  <si>
    <t xml:space="preserve">            30,80</t>
  </si>
  <si>
    <t xml:space="preserve">           140,00</t>
  </si>
  <si>
    <t xml:space="preserve">        -2.380,00</t>
  </si>
  <si>
    <t>PA DIGITALE SPA</t>
  </si>
  <si>
    <t xml:space="preserve">    399</t>
  </si>
  <si>
    <t>674/5</t>
  </si>
  <si>
    <t>04-02-2019</t>
  </si>
  <si>
    <t xml:space="preserve">        26.323,01</t>
  </si>
  <si>
    <t xml:space="preserve">         4.746,77</t>
  </si>
  <si>
    <t xml:space="preserve">        21.576,24</t>
  </si>
  <si>
    <t xml:space="preserve">      -366.796,08</t>
  </si>
  <si>
    <t>ASSOCIAZIONE TRAMA DI TERRE ONLUS</t>
  </si>
  <si>
    <t xml:space="preserve">    575</t>
  </si>
  <si>
    <t>4/A9</t>
  </si>
  <si>
    <t>14-04-2019</t>
  </si>
  <si>
    <t xml:space="preserve">         2.000,00</t>
  </si>
  <si>
    <t xml:space="preserve">       -34.000,00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</si>
  <si>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</si>
  <si>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ISTITUTO FIGLIE M. SS. DELL'ORTO</t>
  </si>
  <si>
    <t xml:space="preserve">    333</t>
  </si>
  <si>
    <t>39/FSP</t>
  </si>
  <si>
    <t>17-03-2019</t>
  </si>
  <si>
    <t xml:space="preserve">         5.210,00</t>
  </si>
  <si>
    <t xml:space="preserve">       -88.570,00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</si>
  <si>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</si>
  <si>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152</t>
  </si>
  <si>
    <t>05-02-2019</t>
  </si>
  <si>
    <t>FPA 11/19</t>
  </si>
  <si>
    <t xml:space="preserve">         1.599,99</t>
  </si>
  <si>
    <t xml:space="preserve">        -18,00</t>
  </si>
  <si>
    <t xml:space="preserve">       -28.799,82</t>
  </si>
  <si>
    <t>FPA 7/19</t>
  </si>
  <si>
    <t xml:space="preserve">         1.098,00</t>
  </si>
  <si>
    <t xml:space="preserve">           198,00</t>
  </si>
  <si>
    <t xml:space="preserve">           900,00</t>
  </si>
  <si>
    <t xml:space="preserve">       -16.200,00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</si>
  <si>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</si>
  <si>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151</t>
  </si>
  <si>
    <t>FPA 6/19</t>
  </si>
  <si>
    <t xml:space="preserve">           244,00</t>
  </si>
  <si>
    <t xml:space="preserve">            44,00</t>
  </si>
  <si>
    <t xml:space="preserve">           200,00</t>
  </si>
  <si>
    <t xml:space="preserve">        -3.600,00</t>
  </si>
  <si>
    <t>FPA 5/19</t>
  </si>
  <si>
    <t xml:space="preserve">         3.920,40</t>
  </si>
  <si>
    <t xml:space="preserve">           706,96</t>
  </si>
  <si>
    <t xml:space="preserve">         3.213,44</t>
  </si>
  <si>
    <t xml:space="preserve">       -57.841,92</t>
  </si>
  <si>
    <t>TIPOCROM SRL</t>
  </si>
  <si>
    <t xml:space="preserve">    150</t>
  </si>
  <si>
    <t>21-01-2019</t>
  </si>
  <si>
    <t xml:space="preserve">           280,60</t>
  </si>
  <si>
    <t xml:space="preserve">            50,60</t>
  </si>
  <si>
    <t xml:space="preserve">           230,00</t>
  </si>
  <si>
    <t xml:space="preserve">        -4.140,00</t>
  </si>
  <si>
    <t xml:space="preserve">    334</t>
  </si>
  <si>
    <t>1/A9</t>
  </si>
  <si>
    <t xml:space="preserve">       -36.000,00</t>
  </si>
  <si>
    <t xml:space="preserve">    195</t>
  </si>
  <si>
    <t>44/FE</t>
  </si>
  <si>
    <t xml:space="preserve">        -19,00</t>
  </si>
  <si>
    <t xml:space="preserve">    194</t>
  </si>
  <si>
    <t>45/FE</t>
  </si>
  <si>
    <t xml:space="preserve">    193</t>
  </si>
  <si>
    <t>43/FE</t>
  </si>
  <si>
    <t xml:space="preserve">       -17.632,38</t>
  </si>
  <si>
    <t xml:space="preserve">       -31.567,55</t>
  </si>
  <si>
    <t xml:space="preserve">       -37.957,25</t>
  </si>
  <si>
    <t xml:space="preserve">    383</t>
  </si>
  <si>
    <t>FY0000790</t>
  </si>
  <si>
    <t xml:space="preserve">            56,27</t>
  </si>
  <si>
    <t xml:space="preserve">        -20,00</t>
  </si>
  <si>
    <t xml:space="preserve">        -1.125,40</t>
  </si>
  <si>
    <t xml:space="preserve">    381</t>
  </si>
  <si>
    <t>FY0000793</t>
  </si>
  <si>
    <t xml:space="preserve">            56,62</t>
  </si>
  <si>
    <t xml:space="preserve">        -1.132,40</t>
  </si>
  <si>
    <t xml:space="preserve">    384</t>
  </si>
  <si>
    <t>FY0000792</t>
  </si>
  <si>
    <t xml:space="preserve">         1.997,64</t>
  </si>
  <si>
    <t xml:space="preserve">       -39.952,80</t>
  </si>
  <si>
    <t xml:space="preserve">    382</t>
  </si>
  <si>
    <t xml:space="preserve">           137,17</t>
  </si>
  <si>
    <t xml:space="preserve">        -2.743,40</t>
  </si>
  <si>
    <t xml:space="preserve">    380</t>
  </si>
  <si>
    <t>FY0000791</t>
  </si>
  <si>
    <t xml:space="preserve">            17,64</t>
  </si>
  <si>
    <t xml:space="preserve">          -352,80</t>
  </si>
  <si>
    <t xml:space="preserve">    375</t>
  </si>
  <si>
    <t>FE0001279</t>
  </si>
  <si>
    <t xml:space="preserve">         1.300,00</t>
  </si>
  <si>
    <t xml:space="preserve">           234,20</t>
  </si>
  <si>
    <t xml:space="preserve">         1.065,80</t>
  </si>
  <si>
    <t xml:space="preserve">        -21,00</t>
  </si>
  <si>
    <t xml:space="preserve">       -22.381,80</t>
  </si>
  <si>
    <t xml:space="preserve">    376</t>
  </si>
  <si>
    <t xml:space="preserve">            42,22</t>
  </si>
  <si>
    <t xml:space="preserve">             7,61</t>
  </si>
  <si>
    <t xml:space="preserve">            34,61</t>
  </si>
  <si>
    <t xml:space="preserve">          -726,81</t>
  </si>
  <si>
    <t xml:space="preserve">    377</t>
  </si>
  <si>
    <t>FE0001277</t>
  </si>
  <si>
    <t xml:space="preserve">           105,84</t>
  </si>
  <si>
    <t xml:space="preserve">            19,09</t>
  </si>
  <si>
    <t xml:space="preserve">            86,75</t>
  </si>
  <si>
    <t xml:space="preserve">        -1.821,75</t>
  </si>
  <si>
    <t xml:space="preserve">    374</t>
  </si>
  <si>
    <t xml:space="preserve">           774,80</t>
  </si>
  <si>
    <t xml:space="preserve">           139,59</t>
  </si>
  <si>
    <t xml:space="preserve">           635,21</t>
  </si>
  <si>
    <t xml:space="preserve">       -13.339,41</t>
  </si>
  <si>
    <t xml:space="preserve">    373</t>
  </si>
  <si>
    <t>FE0001278</t>
  </si>
  <si>
    <t xml:space="preserve">           384,14</t>
  </si>
  <si>
    <t xml:space="preserve">            69,27</t>
  </si>
  <si>
    <t xml:space="preserve">           314,87</t>
  </si>
  <si>
    <t xml:space="preserve">        -6.612,27</t>
  </si>
  <si>
    <t xml:space="preserve">    378</t>
  </si>
  <si>
    <t>FE0001276</t>
  </si>
  <si>
    <t xml:space="preserve">            76,43</t>
  </si>
  <si>
    <t xml:space="preserve">            13,78</t>
  </si>
  <si>
    <t xml:space="preserve">            62,65</t>
  </si>
  <si>
    <t xml:space="preserve">        -1.315,65</t>
  </si>
  <si>
    <t xml:space="preserve">    326</t>
  </si>
  <si>
    <t>FE0000860</t>
  </si>
  <si>
    <t>22-03-2019</t>
  </si>
  <si>
    <t xml:space="preserve">           100,58</t>
  </si>
  <si>
    <t xml:space="preserve">             7,54</t>
  </si>
  <si>
    <t xml:space="preserve">            93,04</t>
  </si>
  <si>
    <t xml:space="preserve">        -22,00</t>
  </si>
  <si>
    <t xml:space="preserve">        -2.046,88</t>
  </si>
  <si>
    <t xml:space="preserve">    536</t>
  </si>
  <si>
    <t>28/1031</t>
  </si>
  <si>
    <t xml:space="preserve">           955,00</t>
  </si>
  <si>
    <t xml:space="preserve">            45,48</t>
  </si>
  <si>
    <t xml:space="preserve">           909,52</t>
  </si>
  <si>
    <t xml:space="preserve">        -24,00</t>
  </si>
  <si>
    <t xml:space="preserve">       -21.828,48</t>
  </si>
  <si>
    <t xml:space="preserve">    202</t>
  </si>
  <si>
    <t>1/2</t>
  </si>
  <si>
    <t xml:space="preserve">      -829.095,36</t>
  </si>
  <si>
    <t xml:space="preserve">    200</t>
  </si>
  <si>
    <t>03/FE</t>
  </si>
  <si>
    <t xml:space="preserve">           374,42</t>
  </si>
  <si>
    <t xml:space="preserve">        -25,00</t>
  </si>
  <si>
    <t xml:space="preserve">        -9.360,50</t>
  </si>
  <si>
    <t xml:space="preserve">    199</t>
  </si>
  <si>
    <t xml:space="preserve">           208,19</t>
  </si>
  <si>
    <t xml:space="preserve">        -5.204,75</t>
  </si>
  <si>
    <t xml:space="preserve">    198</t>
  </si>
  <si>
    <t xml:space="preserve">        11.086,10</t>
  </si>
  <si>
    <t xml:space="preserve">      -277.152,50</t>
  </si>
  <si>
    <t xml:space="preserve">    197</t>
  </si>
  <si>
    <t xml:space="preserve">         1.166,87</t>
  </si>
  <si>
    <t xml:space="preserve">    201</t>
  </si>
  <si>
    <t>02/FE</t>
  </si>
  <si>
    <t xml:space="preserve">    -1.056.542,25</t>
  </si>
  <si>
    <t>* RISULTATO 1o TRIMESTRE *</t>
  </si>
  <si>
    <t>***************</t>
  </si>
  <si>
    <t xml:space="preserve">       536.167,62</t>
  </si>
  <si>
    <t xml:space="preserve">        54.202,15</t>
  </si>
  <si>
    <t xml:space="preserve">       481.965,47</t>
  </si>
  <si>
    <t xml:space="preserve">        -12,43</t>
  </si>
  <si>
    <t xml:space="preserve">    -5.995.135,47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</si>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</sst>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zoomScale="90" zoomScaleNormal="90" workbookViewId="0" topLeftCell="M110">
      <selection activeCell="P143" sqref="P143"/>
    </sheetView>
  </sheetViews>
  <sheetFormatPr defaultColWidth="12.57421875" defaultRowHeight="12.75"/>
  <cols>
    <col min="1" max="1" width="55.140625" style="0" customWidth="1"/>
    <col min="2" max="2" width="8.7109375" style="0" customWidth="1"/>
    <col min="3" max="3" width="13.00390625" style="0" customWidth="1"/>
    <col min="4" max="4" width="16.421875" style="0" customWidth="1"/>
    <col min="5" max="6" width="11.00390625" style="0" customWidth="1"/>
    <col min="7" max="7" width="12.7109375" style="0" customWidth="1"/>
    <col min="8" max="8" width="15.00390625" style="0" customWidth="1"/>
    <col min="9" max="9" width="13.8515625" style="0" customWidth="1"/>
    <col min="10" max="10" width="10.140625" style="0" customWidth="1"/>
    <col min="11" max="11" width="14.57421875" style="0" customWidth="1"/>
    <col min="12" max="12" width="14.140625" style="0" customWidth="1"/>
    <col min="13" max="13" width="14.57421875" style="0" customWidth="1"/>
    <col min="14" max="14" width="11.140625" style="0" customWidth="1"/>
    <col min="15" max="15" width="15.00390625" style="0" customWidth="1"/>
    <col min="16" max="16" width="256.00390625" style="0" customWidth="1"/>
    <col min="17" max="16384" width="11.57421875" style="0" customWidth="1"/>
  </cols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12.75">
      <c r="A2" t="s">
        <v>16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18</v>
      </c>
      <c r="I2" t="s">
        <v>23</v>
      </c>
      <c r="J2" t="s">
        <v>24</v>
      </c>
      <c r="K2" t="s">
        <v>25</v>
      </c>
      <c r="L2" t="s">
        <v>26</v>
      </c>
      <c r="M2" t="s">
        <v>25</v>
      </c>
      <c r="N2" t="s">
        <v>27</v>
      </c>
      <c r="O2" t="s">
        <v>28</v>
      </c>
      <c r="P2" t="s">
        <v>29</v>
      </c>
    </row>
    <row r="3" spans="1:16" ht="12.75">
      <c r="A3" t="s">
        <v>30</v>
      </c>
      <c r="B3" t="s">
        <v>31</v>
      </c>
      <c r="C3" t="s">
        <v>18</v>
      </c>
      <c r="D3" t="s">
        <v>32</v>
      </c>
      <c r="E3" t="s">
        <v>20</v>
      </c>
      <c r="F3" t="s">
        <v>21</v>
      </c>
      <c r="G3" t="s">
        <v>22</v>
      </c>
      <c r="H3" t="s">
        <v>18</v>
      </c>
      <c r="I3" t="s">
        <v>23</v>
      </c>
      <c r="J3" t="s">
        <v>24</v>
      </c>
      <c r="K3" t="s">
        <v>33</v>
      </c>
      <c r="L3" t="s">
        <v>34</v>
      </c>
      <c r="M3" t="s">
        <v>35</v>
      </c>
      <c r="N3" t="s">
        <v>27</v>
      </c>
      <c r="O3" t="s">
        <v>36</v>
      </c>
      <c r="P3" t="s">
        <v>37</v>
      </c>
    </row>
    <row r="4" spans="1:16" ht="12.75">
      <c r="A4" t="s">
        <v>38</v>
      </c>
      <c r="B4" t="s">
        <v>39</v>
      </c>
      <c r="C4" t="s">
        <v>18</v>
      </c>
      <c r="D4" t="s">
        <v>40</v>
      </c>
      <c r="E4" t="s">
        <v>41</v>
      </c>
      <c r="F4" t="s">
        <v>21</v>
      </c>
      <c r="G4" t="s">
        <v>22</v>
      </c>
      <c r="H4" t="s">
        <v>18</v>
      </c>
      <c r="I4" t="s">
        <v>23</v>
      </c>
      <c r="J4" t="s">
        <v>24</v>
      </c>
      <c r="K4" t="s">
        <v>42</v>
      </c>
      <c r="L4" t="s">
        <v>43</v>
      </c>
      <c r="M4" t="s">
        <v>44</v>
      </c>
      <c r="N4" t="s">
        <v>27</v>
      </c>
      <c r="O4" t="s">
        <v>45</v>
      </c>
      <c r="P4" t="s">
        <v>46</v>
      </c>
    </row>
    <row r="5" spans="1:16" ht="12.75">
      <c r="A5" t="s">
        <v>38</v>
      </c>
      <c r="B5" t="s">
        <v>47</v>
      </c>
      <c r="C5" t="s">
        <v>18</v>
      </c>
      <c r="D5" t="s">
        <v>40</v>
      </c>
      <c r="E5" t="s">
        <v>41</v>
      </c>
      <c r="F5" t="s">
        <v>21</v>
      </c>
      <c r="G5" t="s">
        <v>22</v>
      </c>
      <c r="H5" t="s">
        <v>18</v>
      </c>
      <c r="I5" t="s">
        <v>23</v>
      </c>
      <c r="J5" t="s">
        <v>24</v>
      </c>
      <c r="K5" t="s">
        <v>48</v>
      </c>
      <c r="L5" t="s">
        <v>49</v>
      </c>
      <c r="M5" t="s">
        <v>50</v>
      </c>
      <c r="N5" t="s">
        <v>27</v>
      </c>
      <c r="O5" t="s">
        <v>51</v>
      </c>
      <c r="P5" t="s">
        <v>46</v>
      </c>
    </row>
    <row r="6" spans="1:16" ht="12.75">
      <c r="A6" t="s">
        <v>52</v>
      </c>
      <c r="B6" t="s">
        <v>53</v>
      </c>
      <c r="C6" t="s">
        <v>54</v>
      </c>
      <c r="D6" t="str">
        <f>"0054503677"</f>
        <v>0054503677</v>
      </c>
      <c r="E6" t="s">
        <v>55</v>
      </c>
      <c r="F6" t="s">
        <v>21</v>
      </c>
      <c r="G6" t="s">
        <v>22</v>
      </c>
      <c r="H6" t="s">
        <v>54</v>
      </c>
      <c r="I6" t="s">
        <v>56</v>
      </c>
      <c r="J6" t="s">
        <v>24</v>
      </c>
      <c r="K6" t="s">
        <v>57</v>
      </c>
      <c r="L6" t="s">
        <v>58</v>
      </c>
      <c r="M6" t="s">
        <v>59</v>
      </c>
      <c r="N6" t="s">
        <v>60</v>
      </c>
      <c r="O6" t="s">
        <v>61</v>
      </c>
      <c r="P6" t="s">
        <v>62</v>
      </c>
    </row>
    <row r="7" spans="1:16" ht="12.75">
      <c r="A7" t="s">
        <v>63</v>
      </c>
      <c r="B7" t="s">
        <v>64</v>
      </c>
      <c r="C7" t="s">
        <v>56</v>
      </c>
      <c r="D7" t="s">
        <v>65</v>
      </c>
      <c r="E7" t="s">
        <v>66</v>
      </c>
      <c r="F7" t="s">
        <v>21</v>
      </c>
      <c r="G7" t="s">
        <v>22</v>
      </c>
      <c r="H7" t="s">
        <v>56</v>
      </c>
      <c r="I7" t="s">
        <v>67</v>
      </c>
      <c r="J7" t="s">
        <v>24</v>
      </c>
      <c r="K7" t="s">
        <v>68</v>
      </c>
      <c r="L7" t="s">
        <v>69</v>
      </c>
      <c r="M7" t="s">
        <v>70</v>
      </c>
      <c r="N7" t="s">
        <v>71</v>
      </c>
      <c r="O7" t="s">
        <v>72</v>
      </c>
      <c r="P7" t="s">
        <v>73</v>
      </c>
    </row>
    <row r="8" spans="1:16" ht="12.75">
      <c r="A8" t="s">
        <v>74</v>
      </c>
      <c r="B8" t="s">
        <v>75</v>
      </c>
      <c r="C8" t="s">
        <v>18</v>
      </c>
      <c r="D8" t="s">
        <v>76</v>
      </c>
      <c r="E8" t="s">
        <v>77</v>
      </c>
      <c r="F8" t="s">
        <v>21</v>
      </c>
      <c r="G8" t="s">
        <v>22</v>
      </c>
      <c r="H8" t="s">
        <v>18</v>
      </c>
      <c r="I8" t="s">
        <v>78</v>
      </c>
      <c r="J8" t="s">
        <v>24</v>
      </c>
      <c r="K8" t="s">
        <v>79</v>
      </c>
      <c r="L8" t="s">
        <v>80</v>
      </c>
      <c r="M8" t="s">
        <v>81</v>
      </c>
      <c r="N8" t="s">
        <v>71</v>
      </c>
      <c r="O8" t="s">
        <v>82</v>
      </c>
      <c r="P8" t="s">
        <v>83</v>
      </c>
    </row>
    <row r="9" spans="1:16" ht="12.75">
      <c r="A9" t="s">
        <v>84</v>
      </c>
      <c r="B9" t="s">
        <v>85</v>
      </c>
      <c r="C9" t="s">
        <v>54</v>
      </c>
      <c r="D9" t="str">
        <f>"14"</f>
        <v>14</v>
      </c>
      <c r="E9" t="s">
        <v>86</v>
      </c>
      <c r="F9" t="s">
        <v>21</v>
      </c>
      <c r="G9" t="s">
        <v>22</v>
      </c>
      <c r="H9" t="s">
        <v>54</v>
      </c>
      <c r="I9" t="s">
        <v>87</v>
      </c>
      <c r="J9" t="s">
        <v>24</v>
      </c>
      <c r="K9" t="s">
        <v>88</v>
      </c>
      <c r="L9" t="s">
        <v>89</v>
      </c>
      <c r="M9" t="s">
        <v>90</v>
      </c>
      <c r="N9" t="s">
        <v>91</v>
      </c>
      <c r="O9" t="s">
        <v>92</v>
      </c>
      <c r="P9" t="s">
        <v>93</v>
      </c>
    </row>
    <row r="10" spans="1:16" ht="12.75">
      <c r="A10" t="s">
        <v>94</v>
      </c>
      <c r="B10" t="s">
        <v>95</v>
      </c>
      <c r="C10" t="s">
        <v>96</v>
      </c>
      <c r="D10" t="str">
        <f>"682"</f>
        <v>682</v>
      </c>
      <c r="E10" t="s">
        <v>86</v>
      </c>
      <c r="F10" t="s">
        <v>21</v>
      </c>
      <c r="G10" t="s">
        <v>22</v>
      </c>
      <c r="H10" t="s">
        <v>96</v>
      </c>
      <c r="I10" t="s">
        <v>97</v>
      </c>
      <c r="J10" t="s">
        <v>24</v>
      </c>
      <c r="K10" t="s">
        <v>98</v>
      </c>
      <c r="L10" t="s">
        <v>99</v>
      </c>
      <c r="M10" t="s">
        <v>100</v>
      </c>
      <c r="N10" t="s">
        <v>91</v>
      </c>
      <c r="O10" t="s">
        <v>101</v>
      </c>
      <c r="P10" t="s">
        <v>102</v>
      </c>
    </row>
    <row r="11" spans="1:16" ht="12.75">
      <c r="A11" t="s">
        <v>94</v>
      </c>
      <c r="B11" t="s">
        <v>103</v>
      </c>
      <c r="C11" t="s">
        <v>96</v>
      </c>
      <c r="D11" t="str">
        <f>"683"</f>
        <v>683</v>
      </c>
      <c r="E11" t="s">
        <v>86</v>
      </c>
      <c r="F11" t="s">
        <v>21</v>
      </c>
      <c r="G11" t="s">
        <v>22</v>
      </c>
      <c r="H11" t="s">
        <v>96</v>
      </c>
      <c r="I11" t="s">
        <v>97</v>
      </c>
      <c r="J11" t="s">
        <v>24</v>
      </c>
      <c r="K11" t="s">
        <v>98</v>
      </c>
      <c r="L11" t="s">
        <v>99</v>
      </c>
      <c r="M11" t="s">
        <v>100</v>
      </c>
      <c r="N11" t="s">
        <v>91</v>
      </c>
      <c r="O11" t="s">
        <v>101</v>
      </c>
      <c r="P11" t="s">
        <v>102</v>
      </c>
    </row>
    <row r="12" spans="1:16" ht="12.75">
      <c r="A12" t="s">
        <v>104</v>
      </c>
      <c r="B12" t="s">
        <v>105</v>
      </c>
      <c r="C12" t="s">
        <v>18</v>
      </c>
      <c r="D12" t="s">
        <v>106</v>
      </c>
      <c r="E12" t="s">
        <v>77</v>
      </c>
      <c r="F12" t="s">
        <v>21</v>
      </c>
      <c r="G12" t="s">
        <v>22</v>
      </c>
      <c r="H12" t="s">
        <v>18</v>
      </c>
      <c r="I12" t="s">
        <v>18</v>
      </c>
      <c r="J12" t="s">
        <v>24</v>
      </c>
      <c r="K12" t="s">
        <v>107</v>
      </c>
      <c r="L12" t="s">
        <v>108</v>
      </c>
      <c r="M12" t="s">
        <v>109</v>
      </c>
      <c r="N12" t="s">
        <v>110</v>
      </c>
      <c r="O12" t="s">
        <v>26</v>
      </c>
      <c r="P12" t="s">
        <v>111</v>
      </c>
    </row>
    <row r="13" spans="1:16" ht="12.75">
      <c r="A13" t="s">
        <v>104</v>
      </c>
      <c r="B13" t="s">
        <v>112</v>
      </c>
      <c r="C13" t="s">
        <v>18</v>
      </c>
      <c r="D13" t="s">
        <v>113</v>
      </c>
      <c r="E13" t="s">
        <v>77</v>
      </c>
      <c r="F13" t="s">
        <v>21</v>
      </c>
      <c r="G13" t="s">
        <v>22</v>
      </c>
      <c r="H13" t="s">
        <v>18</v>
      </c>
      <c r="I13" t="s">
        <v>18</v>
      </c>
      <c r="J13" t="s">
        <v>24</v>
      </c>
      <c r="K13" t="s">
        <v>114</v>
      </c>
      <c r="L13" t="s">
        <v>115</v>
      </c>
      <c r="M13" t="s">
        <v>116</v>
      </c>
      <c r="N13" t="s">
        <v>110</v>
      </c>
      <c r="O13" t="s">
        <v>26</v>
      </c>
      <c r="P13" t="s">
        <v>111</v>
      </c>
    </row>
    <row r="14" spans="1:16" ht="12.75">
      <c r="A14" t="s">
        <v>104</v>
      </c>
      <c r="B14" t="s">
        <v>117</v>
      </c>
      <c r="C14" t="s">
        <v>18</v>
      </c>
      <c r="D14" t="s">
        <v>118</v>
      </c>
      <c r="E14" t="s">
        <v>77</v>
      </c>
      <c r="F14" t="s">
        <v>21</v>
      </c>
      <c r="G14" t="s">
        <v>22</v>
      </c>
      <c r="H14" t="s">
        <v>18</v>
      </c>
      <c r="I14" t="s">
        <v>18</v>
      </c>
      <c r="J14" t="s">
        <v>24</v>
      </c>
      <c r="K14" t="s">
        <v>119</v>
      </c>
      <c r="L14" t="s">
        <v>120</v>
      </c>
      <c r="M14" t="s">
        <v>121</v>
      </c>
      <c r="N14" t="s">
        <v>110</v>
      </c>
      <c r="O14" t="s">
        <v>26</v>
      </c>
      <c r="P14" t="s">
        <v>111</v>
      </c>
    </row>
    <row r="15" spans="1:16" ht="12.75">
      <c r="A15" t="s">
        <v>104</v>
      </c>
      <c r="B15" t="s">
        <v>122</v>
      </c>
      <c r="C15" t="s">
        <v>18</v>
      </c>
      <c r="D15" t="s">
        <v>106</v>
      </c>
      <c r="E15" t="s">
        <v>77</v>
      </c>
      <c r="F15" t="s">
        <v>21</v>
      </c>
      <c r="G15" t="s">
        <v>22</v>
      </c>
      <c r="H15" t="s">
        <v>18</v>
      </c>
      <c r="I15" t="s">
        <v>18</v>
      </c>
      <c r="J15" t="s">
        <v>24</v>
      </c>
      <c r="K15" t="s">
        <v>123</v>
      </c>
      <c r="L15" t="s">
        <v>124</v>
      </c>
      <c r="M15" t="s">
        <v>125</v>
      </c>
      <c r="N15" t="s">
        <v>110</v>
      </c>
      <c r="O15" t="s">
        <v>26</v>
      </c>
      <c r="P15" t="s">
        <v>111</v>
      </c>
    </row>
    <row r="16" spans="1:16" ht="12.75">
      <c r="A16" t="s">
        <v>104</v>
      </c>
      <c r="B16" t="s">
        <v>112</v>
      </c>
      <c r="C16" t="s">
        <v>18</v>
      </c>
      <c r="D16" t="s">
        <v>126</v>
      </c>
      <c r="E16" t="s">
        <v>77</v>
      </c>
      <c r="F16" t="s">
        <v>21</v>
      </c>
      <c r="G16" t="s">
        <v>22</v>
      </c>
      <c r="H16" t="s">
        <v>18</v>
      </c>
      <c r="I16" t="s">
        <v>18</v>
      </c>
      <c r="J16" t="s">
        <v>24</v>
      </c>
      <c r="K16" t="s">
        <v>127</v>
      </c>
      <c r="L16" t="s">
        <v>128</v>
      </c>
      <c r="M16" t="s">
        <v>129</v>
      </c>
      <c r="N16" t="s">
        <v>110</v>
      </c>
      <c r="O16" t="s">
        <v>26</v>
      </c>
      <c r="P16" t="s">
        <v>111</v>
      </c>
    </row>
    <row r="17" spans="1:16" ht="12.75">
      <c r="A17" t="s">
        <v>130</v>
      </c>
      <c r="B17" t="s">
        <v>131</v>
      </c>
      <c r="C17" t="s">
        <v>54</v>
      </c>
      <c r="D17" t="s">
        <v>132</v>
      </c>
      <c r="E17" t="s">
        <v>133</v>
      </c>
      <c r="F17" t="s">
        <v>21</v>
      </c>
      <c r="G17" t="s">
        <v>22</v>
      </c>
      <c r="H17" t="s">
        <v>54</v>
      </c>
      <c r="I17" t="s">
        <v>134</v>
      </c>
      <c r="J17" t="s">
        <v>24</v>
      </c>
      <c r="K17" t="s">
        <v>135</v>
      </c>
      <c r="L17" t="s">
        <v>136</v>
      </c>
      <c r="M17" t="s">
        <v>137</v>
      </c>
      <c r="N17" t="s">
        <v>138</v>
      </c>
      <c r="O17" t="s">
        <v>139</v>
      </c>
      <c r="P17" t="s">
        <v>73</v>
      </c>
    </row>
    <row r="18" spans="1:16" ht="12.75">
      <c r="A18" t="s">
        <v>104</v>
      </c>
      <c r="B18" t="s">
        <v>112</v>
      </c>
      <c r="C18" t="s">
        <v>18</v>
      </c>
      <c r="D18" t="s">
        <v>140</v>
      </c>
      <c r="E18" t="s">
        <v>141</v>
      </c>
      <c r="F18" t="s">
        <v>21</v>
      </c>
      <c r="G18" t="s">
        <v>22</v>
      </c>
      <c r="H18" t="s">
        <v>18</v>
      </c>
      <c r="I18" t="s">
        <v>142</v>
      </c>
      <c r="J18" t="s">
        <v>24</v>
      </c>
      <c r="K18" t="s">
        <v>143</v>
      </c>
      <c r="L18" t="s">
        <v>144</v>
      </c>
      <c r="M18" t="s">
        <v>145</v>
      </c>
      <c r="N18" t="s">
        <v>146</v>
      </c>
      <c r="O18" t="s">
        <v>147</v>
      </c>
      <c r="P18" t="s">
        <v>111</v>
      </c>
    </row>
    <row r="19" spans="1:16" ht="12.75">
      <c r="A19" t="s">
        <v>148</v>
      </c>
      <c r="B19" t="s">
        <v>149</v>
      </c>
      <c r="C19" t="s">
        <v>56</v>
      </c>
      <c r="D19" t="str">
        <f>"1010528084"</f>
        <v>1010528084</v>
      </c>
      <c r="E19" t="s">
        <v>86</v>
      </c>
      <c r="F19" t="s">
        <v>21</v>
      </c>
      <c r="G19" t="s">
        <v>22</v>
      </c>
      <c r="H19" t="s">
        <v>56</v>
      </c>
      <c r="I19" t="s">
        <v>150</v>
      </c>
      <c r="J19" t="s">
        <v>24</v>
      </c>
      <c r="K19" t="s">
        <v>151</v>
      </c>
      <c r="L19" t="s">
        <v>152</v>
      </c>
      <c r="M19" t="s">
        <v>153</v>
      </c>
      <c r="N19" t="s">
        <v>146</v>
      </c>
      <c r="O19" t="s">
        <v>154</v>
      </c>
      <c r="P19" t="s">
        <v>155</v>
      </c>
    </row>
    <row r="20" spans="1:16" ht="12.75">
      <c r="A20" t="s">
        <v>30</v>
      </c>
      <c r="B20" t="s">
        <v>156</v>
      </c>
      <c r="C20" t="s">
        <v>157</v>
      </c>
      <c r="D20" t="s">
        <v>158</v>
      </c>
      <c r="E20" t="s">
        <v>159</v>
      </c>
      <c r="F20" t="s">
        <v>21</v>
      </c>
      <c r="G20" t="s">
        <v>22</v>
      </c>
      <c r="H20" t="s">
        <v>157</v>
      </c>
      <c r="I20" t="s">
        <v>160</v>
      </c>
      <c r="J20" t="s">
        <v>24</v>
      </c>
      <c r="K20" t="s">
        <v>161</v>
      </c>
      <c r="L20" t="s">
        <v>162</v>
      </c>
      <c r="M20" t="s">
        <v>163</v>
      </c>
      <c r="N20" t="s">
        <v>146</v>
      </c>
      <c r="O20" t="s">
        <v>164</v>
      </c>
      <c r="P20" t="s">
        <v>37</v>
      </c>
    </row>
    <row r="21" spans="1:16" ht="12.75">
      <c r="A21" t="s">
        <v>165</v>
      </c>
      <c r="B21" t="s">
        <v>166</v>
      </c>
      <c r="C21" t="s">
        <v>56</v>
      </c>
      <c r="D21" t="s">
        <v>167</v>
      </c>
      <c r="E21" t="s">
        <v>133</v>
      </c>
      <c r="F21" t="s">
        <v>21</v>
      </c>
      <c r="G21" t="s">
        <v>22</v>
      </c>
      <c r="H21" t="s">
        <v>56</v>
      </c>
      <c r="I21" t="s">
        <v>150</v>
      </c>
      <c r="J21" t="s">
        <v>24</v>
      </c>
      <c r="K21" t="s">
        <v>168</v>
      </c>
      <c r="L21" t="s">
        <v>169</v>
      </c>
      <c r="M21" t="s">
        <v>170</v>
      </c>
      <c r="N21" t="s">
        <v>146</v>
      </c>
      <c r="O21" t="s">
        <v>171</v>
      </c>
      <c r="P21" t="s">
        <v>93</v>
      </c>
    </row>
    <row r="22" spans="1:16" ht="12.75">
      <c r="A22" t="s">
        <v>172</v>
      </c>
      <c r="B22" t="s">
        <v>173</v>
      </c>
      <c r="C22" t="s">
        <v>56</v>
      </c>
      <c r="D22" t="s">
        <v>174</v>
      </c>
      <c r="E22" t="s">
        <v>86</v>
      </c>
      <c r="F22" t="s">
        <v>21</v>
      </c>
      <c r="G22" t="s">
        <v>22</v>
      </c>
      <c r="H22" t="s">
        <v>56</v>
      </c>
      <c r="I22" t="s">
        <v>150</v>
      </c>
      <c r="J22" t="s">
        <v>24</v>
      </c>
      <c r="K22" t="s">
        <v>175</v>
      </c>
      <c r="L22" t="s">
        <v>176</v>
      </c>
      <c r="M22" t="s">
        <v>177</v>
      </c>
      <c r="N22" t="s">
        <v>146</v>
      </c>
      <c r="O22" t="s">
        <v>178</v>
      </c>
      <c r="P22" t="s">
        <v>179</v>
      </c>
    </row>
    <row r="23" spans="1:16" ht="12.75">
      <c r="A23" t="s">
        <v>180</v>
      </c>
      <c r="B23" t="s">
        <v>181</v>
      </c>
      <c r="C23" t="s">
        <v>54</v>
      </c>
      <c r="D23" t="s">
        <v>182</v>
      </c>
      <c r="E23" t="s">
        <v>41</v>
      </c>
      <c r="F23" t="s">
        <v>21</v>
      </c>
      <c r="G23" t="s">
        <v>22</v>
      </c>
      <c r="H23" t="s">
        <v>54</v>
      </c>
      <c r="I23" t="s">
        <v>23</v>
      </c>
      <c r="J23" t="s">
        <v>24</v>
      </c>
      <c r="K23" t="s">
        <v>183</v>
      </c>
      <c r="L23" t="s">
        <v>184</v>
      </c>
      <c r="M23" t="s">
        <v>185</v>
      </c>
      <c r="N23" t="s">
        <v>186</v>
      </c>
      <c r="O23" t="s">
        <v>187</v>
      </c>
      <c r="P23" t="s">
        <v>188</v>
      </c>
    </row>
    <row r="24" spans="1:16" ht="12.75">
      <c r="A24" t="s">
        <v>130</v>
      </c>
      <c r="B24" t="s">
        <v>189</v>
      </c>
      <c r="C24" t="s">
        <v>157</v>
      </c>
      <c r="D24" t="s">
        <v>190</v>
      </c>
      <c r="E24" t="s">
        <v>159</v>
      </c>
      <c r="F24" t="s">
        <v>21</v>
      </c>
      <c r="G24" t="s">
        <v>22</v>
      </c>
      <c r="H24" t="s">
        <v>157</v>
      </c>
      <c r="I24" t="s">
        <v>191</v>
      </c>
      <c r="J24" t="s">
        <v>24</v>
      </c>
      <c r="K24" t="s">
        <v>135</v>
      </c>
      <c r="L24" t="s">
        <v>136</v>
      </c>
      <c r="M24" t="s">
        <v>137</v>
      </c>
      <c r="N24" t="s">
        <v>192</v>
      </c>
      <c r="O24" t="s">
        <v>193</v>
      </c>
      <c r="P24" t="s">
        <v>73</v>
      </c>
    </row>
    <row r="25" spans="1:16" ht="12.75">
      <c r="A25" t="s">
        <v>30</v>
      </c>
      <c r="B25" t="s">
        <v>194</v>
      </c>
      <c r="C25" t="s">
        <v>157</v>
      </c>
      <c r="D25" t="s">
        <v>195</v>
      </c>
      <c r="E25" t="s">
        <v>159</v>
      </c>
      <c r="F25" t="s">
        <v>21</v>
      </c>
      <c r="G25" t="s">
        <v>22</v>
      </c>
      <c r="H25" t="s">
        <v>157</v>
      </c>
      <c r="I25" t="s">
        <v>191</v>
      </c>
      <c r="J25" t="s">
        <v>24</v>
      </c>
      <c r="K25" t="s">
        <v>33</v>
      </c>
      <c r="L25" t="s">
        <v>34</v>
      </c>
      <c r="M25" t="s">
        <v>35</v>
      </c>
      <c r="N25" t="s">
        <v>192</v>
      </c>
      <c r="O25" t="s">
        <v>196</v>
      </c>
      <c r="P25" t="s">
        <v>37</v>
      </c>
    </row>
    <row r="26" spans="1:16" ht="12.75">
      <c r="A26" t="s">
        <v>197</v>
      </c>
      <c r="B26" t="s">
        <v>198</v>
      </c>
      <c r="C26" t="s">
        <v>18</v>
      </c>
      <c r="D26" t="s">
        <v>199</v>
      </c>
      <c r="E26" t="s">
        <v>200</v>
      </c>
      <c r="F26" t="s">
        <v>21</v>
      </c>
      <c r="G26" t="s">
        <v>22</v>
      </c>
      <c r="H26" t="s">
        <v>18</v>
      </c>
      <c r="I26" t="s">
        <v>157</v>
      </c>
      <c r="J26" t="s">
        <v>24</v>
      </c>
      <c r="K26" t="s">
        <v>201</v>
      </c>
      <c r="L26" t="s">
        <v>202</v>
      </c>
      <c r="M26" t="s">
        <v>203</v>
      </c>
      <c r="N26" t="s">
        <v>204</v>
      </c>
      <c r="O26" t="s">
        <v>205</v>
      </c>
      <c r="P26" t="s">
        <v>206</v>
      </c>
    </row>
    <row r="27" spans="1:16" ht="12.75">
      <c r="A27" t="s">
        <v>197</v>
      </c>
      <c r="B27" t="s">
        <v>207</v>
      </c>
      <c r="C27" t="s">
        <v>18</v>
      </c>
      <c r="D27" t="s">
        <v>208</v>
      </c>
      <c r="E27" t="s">
        <v>209</v>
      </c>
      <c r="F27" t="s">
        <v>21</v>
      </c>
      <c r="G27" t="s">
        <v>22</v>
      </c>
      <c r="H27" t="s">
        <v>18</v>
      </c>
      <c r="I27" t="s">
        <v>157</v>
      </c>
      <c r="J27" t="s">
        <v>24</v>
      </c>
      <c r="K27" t="s">
        <v>210</v>
      </c>
      <c r="L27" t="s">
        <v>211</v>
      </c>
      <c r="M27" t="s">
        <v>212</v>
      </c>
      <c r="N27" t="s">
        <v>204</v>
      </c>
      <c r="O27" t="s">
        <v>213</v>
      </c>
      <c r="P27" t="s">
        <v>206</v>
      </c>
    </row>
    <row r="28" spans="1:16" ht="12.75">
      <c r="A28" t="s">
        <v>197</v>
      </c>
      <c r="B28" t="s">
        <v>207</v>
      </c>
      <c r="C28" t="s">
        <v>18</v>
      </c>
      <c r="D28" t="s">
        <v>214</v>
      </c>
      <c r="E28" t="s">
        <v>209</v>
      </c>
      <c r="F28" t="s">
        <v>21</v>
      </c>
      <c r="G28" t="s">
        <v>22</v>
      </c>
      <c r="H28" t="s">
        <v>18</v>
      </c>
      <c r="I28" t="s">
        <v>157</v>
      </c>
      <c r="J28" t="s">
        <v>24</v>
      </c>
      <c r="K28" t="s">
        <v>215</v>
      </c>
      <c r="L28" t="s">
        <v>216</v>
      </c>
      <c r="M28" t="s">
        <v>217</v>
      </c>
      <c r="N28" t="s">
        <v>204</v>
      </c>
      <c r="O28" t="s">
        <v>218</v>
      </c>
      <c r="P28" t="s">
        <v>206</v>
      </c>
    </row>
    <row r="29" spans="1:16" ht="12.75">
      <c r="A29" t="s">
        <v>219</v>
      </c>
      <c r="B29" t="s">
        <v>220</v>
      </c>
      <c r="C29" t="s">
        <v>18</v>
      </c>
      <c r="D29" t="s">
        <v>221</v>
      </c>
      <c r="E29" t="s">
        <v>222</v>
      </c>
      <c r="F29" t="s">
        <v>21</v>
      </c>
      <c r="G29" t="s">
        <v>22</v>
      </c>
      <c r="H29" t="s">
        <v>18</v>
      </c>
      <c r="I29" t="s">
        <v>223</v>
      </c>
      <c r="J29" t="s">
        <v>24</v>
      </c>
      <c r="K29" t="s">
        <v>224</v>
      </c>
      <c r="L29" t="s">
        <v>225</v>
      </c>
      <c r="M29" t="s">
        <v>226</v>
      </c>
      <c r="N29" t="s">
        <v>227</v>
      </c>
      <c r="O29" t="s">
        <v>228</v>
      </c>
      <c r="P29" t="s">
        <v>229</v>
      </c>
    </row>
    <row r="30" spans="1:16" ht="12.75">
      <c r="A30" t="s">
        <v>230</v>
      </c>
      <c r="B30" t="s">
        <v>231</v>
      </c>
      <c r="C30" t="s">
        <v>232</v>
      </c>
      <c r="D30" t="str">
        <f>"340804220508012"</f>
        <v>340804220508012</v>
      </c>
      <c r="E30" t="s">
        <v>233</v>
      </c>
      <c r="F30" t="s">
        <v>21</v>
      </c>
      <c r="G30" t="s">
        <v>22</v>
      </c>
      <c r="H30" t="s">
        <v>234</v>
      </c>
      <c r="I30" t="s">
        <v>235</v>
      </c>
      <c r="J30" t="s">
        <v>236</v>
      </c>
      <c r="K30" t="s">
        <v>237</v>
      </c>
      <c r="L30" t="s">
        <v>238</v>
      </c>
      <c r="M30" t="s">
        <v>239</v>
      </c>
      <c r="N30" t="s">
        <v>227</v>
      </c>
      <c r="O30" t="s">
        <v>240</v>
      </c>
      <c r="P30" t="s">
        <v>241</v>
      </c>
    </row>
    <row r="31" spans="1:16" ht="12.75">
      <c r="A31" t="s">
        <v>242</v>
      </c>
      <c r="B31" t="s">
        <v>243</v>
      </c>
      <c r="C31" t="s">
        <v>56</v>
      </c>
      <c r="D31" t="s">
        <v>244</v>
      </c>
      <c r="E31" t="s">
        <v>86</v>
      </c>
      <c r="F31" t="s">
        <v>21</v>
      </c>
      <c r="G31" t="s">
        <v>22</v>
      </c>
      <c r="H31" t="s">
        <v>56</v>
      </c>
      <c r="I31" t="s">
        <v>134</v>
      </c>
      <c r="J31" t="s">
        <v>24</v>
      </c>
      <c r="K31" t="s">
        <v>245</v>
      </c>
      <c r="L31" t="s">
        <v>246</v>
      </c>
      <c r="M31" t="s">
        <v>247</v>
      </c>
      <c r="N31" t="s">
        <v>227</v>
      </c>
      <c r="O31" t="s">
        <v>248</v>
      </c>
      <c r="P31" t="s">
        <v>249</v>
      </c>
    </row>
    <row r="32" spans="1:16" ht="12.75">
      <c r="A32" t="s">
        <v>30</v>
      </c>
      <c r="B32" t="s">
        <v>250</v>
      </c>
      <c r="C32" t="s">
        <v>56</v>
      </c>
      <c r="D32" t="s">
        <v>251</v>
      </c>
      <c r="E32" t="s">
        <v>41</v>
      </c>
      <c r="F32" t="s">
        <v>21</v>
      </c>
      <c r="G32" t="s">
        <v>22</v>
      </c>
      <c r="H32" t="s">
        <v>56</v>
      </c>
      <c r="I32" t="s">
        <v>252</v>
      </c>
      <c r="J32" t="s">
        <v>24</v>
      </c>
      <c r="K32" t="s">
        <v>161</v>
      </c>
      <c r="L32" t="s">
        <v>162</v>
      </c>
      <c r="M32" t="s">
        <v>163</v>
      </c>
      <c r="N32" t="s">
        <v>253</v>
      </c>
      <c r="O32" t="s">
        <v>254</v>
      </c>
      <c r="P32" t="s">
        <v>37</v>
      </c>
    </row>
    <row r="33" spans="1:16" ht="12.75">
      <c r="A33" t="s">
        <v>255</v>
      </c>
      <c r="B33" t="s">
        <v>256</v>
      </c>
      <c r="C33" t="s">
        <v>56</v>
      </c>
      <c r="D33" t="s">
        <v>257</v>
      </c>
      <c r="E33" t="s">
        <v>41</v>
      </c>
      <c r="F33" t="s">
        <v>21</v>
      </c>
      <c r="G33" t="s">
        <v>22</v>
      </c>
      <c r="H33" t="s">
        <v>56</v>
      </c>
      <c r="I33" t="s">
        <v>252</v>
      </c>
      <c r="J33" t="s">
        <v>24</v>
      </c>
      <c r="K33" t="s">
        <v>258</v>
      </c>
      <c r="L33" t="s">
        <v>259</v>
      </c>
      <c r="M33" t="s">
        <v>260</v>
      </c>
      <c r="N33" t="s">
        <v>253</v>
      </c>
      <c r="O33" t="s">
        <v>261</v>
      </c>
      <c r="P33" t="s">
        <v>111</v>
      </c>
    </row>
    <row r="34" spans="1:16" ht="12.75">
      <c r="A34" t="s">
        <v>262</v>
      </c>
      <c r="B34" t="s">
        <v>263</v>
      </c>
      <c r="C34" t="s">
        <v>18</v>
      </c>
      <c r="D34" t="s">
        <v>264</v>
      </c>
      <c r="E34" t="s">
        <v>222</v>
      </c>
      <c r="F34" t="s">
        <v>21</v>
      </c>
      <c r="G34" t="s">
        <v>22</v>
      </c>
      <c r="H34" t="s">
        <v>18</v>
      </c>
      <c r="I34" t="s">
        <v>160</v>
      </c>
      <c r="J34" t="s">
        <v>24</v>
      </c>
      <c r="K34" t="s">
        <v>265</v>
      </c>
      <c r="L34" t="s">
        <v>266</v>
      </c>
      <c r="M34" t="s">
        <v>267</v>
      </c>
      <c r="N34" t="s">
        <v>268</v>
      </c>
      <c r="O34" t="s">
        <v>269</v>
      </c>
      <c r="P34" t="s">
        <v>270</v>
      </c>
    </row>
    <row r="35" spans="1:16" ht="12.75">
      <c r="A35" t="s">
        <v>165</v>
      </c>
      <c r="B35" t="s">
        <v>271</v>
      </c>
      <c r="C35" t="s">
        <v>18</v>
      </c>
      <c r="D35" t="s">
        <v>272</v>
      </c>
      <c r="E35" t="s">
        <v>56</v>
      </c>
      <c r="F35" t="s">
        <v>21</v>
      </c>
      <c r="G35" t="s">
        <v>22</v>
      </c>
      <c r="H35" t="s">
        <v>18</v>
      </c>
      <c r="I35" t="s">
        <v>160</v>
      </c>
      <c r="J35" t="s">
        <v>24</v>
      </c>
      <c r="K35" t="s">
        <v>168</v>
      </c>
      <c r="L35" t="s">
        <v>169</v>
      </c>
      <c r="M35" t="s">
        <v>170</v>
      </c>
      <c r="N35" t="s">
        <v>268</v>
      </c>
      <c r="O35" t="s">
        <v>273</v>
      </c>
      <c r="P35" t="s">
        <v>93</v>
      </c>
    </row>
    <row r="36" spans="1:16" ht="12.75">
      <c r="A36" t="s">
        <v>130</v>
      </c>
      <c r="B36" t="s">
        <v>274</v>
      </c>
      <c r="C36" t="s">
        <v>275</v>
      </c>
      <c r="D36" t="s">
        <v>276</v>
      </c>
      <c r="E36" t="s">
        <v>277</v>
      </c>
      <c r="F36" t="s">
        <v>21</v>
      </c>
      <c r="G36" t="s">
        <v>22</v>
      </c>
      <c r="H36" t="s">
        <v>275</v>
      </c>
      <c r="I36" t="s">
        <v>67</v>
      </c>
      <c r="J36" t="s">
        <v>24</v>
      </c>
      <c r="K36" t="s">
        <v>278</v>
      </c>
      <c r="L36" t="s">
        <v>278</v>
      </c>
      <c r="M36" t="s">
        <v>26</v>
      </c>
      <c r="N36" t="s">
        <v>279</v>
      </c>
      <c r="O36" t="s">
        <v>26</v>
      </c>
      <c r="P36" t="s">
        <v>73</v>
      </c>
    </row>
    <row r="37" spans="1:16" ht="12.75">
      <c r="A37" t="s">
        <v>130</v>
      </c>
      <c r="B37" t="s">
        <v>280</v>
      </c>
      <c r="C37" t="s">
        <v>275</v>
      </c>
      <c r="D37" t="s">
        <v>281</v>
      </c>
      <c r="E37" t="s">
        <v>277</v>
      </c>
      <c r="F37" t="s">
        <v>21</v>
      </c>
      <c r="G37" t="s">
        <v>22</v>
      </c>
      <c r="H37" t="s">
        <v>275</v>
      </c>
      <c r="I37" t="s">
        <v>67</v>
      </c>
      <c r="J37" t="s">
        <v>24</v>
      </c>
      <c r="K37" t="s">
        <v>282</v>
      </c>
      <c r="L37" t="s">
        <v>282</v>
      </c>
      <c r="M37" t="s">
        <v>26</v>
      </c>
      <c r="N37" t="s">
        <v>279</v>
      </c>
      <c r="O37" t="s">
        <v>26</v>
      </c>
      <c r="P37" t="s">
        <v>73</v>
      </c>
    </row>
    <row r="38" spans="1:16" ht="12.75">
      <c r="A38" t="s">
        <v>130</v>
      </c>
      <c r="B38" t="s">
        <v>283</v>
      </c>
      <c r="C38" t="s">
        <v>275</v>
      </c>
      <c r="D38" t="s">
        <v>284</v>
      </c>
      <c r="E38" t="s">
        <v>277</v>
      </c>
      <c r="F38" t="s">
        <v>21</v>
      </c>
      <c r="G38" t="s">
        <v>22</v>
      </c>
      <c r="H38" t="s">
        <v>275</v>
      </c>
      <c r="I38" t="s">
        <v>67</v>
      </c>
      <c r="J38" t="s">
        <v>24</v>
      </c>
      <c r="K38" t="s">
        <v>285</v>
      </c>
      <c r="L38" t="s">
        <v>285</v>
      </c>
      <c r="M38" t="s">
        <v>26</v>
      </c>
      <c r="N38" t="s">
        <v>279</v>
      </c>
      <c r="O38" t="s">
        <v>26</v>
      </c>
      <c r="P38" t="s">
        <v>73</v>
      </c>
    </row>
    <row r="39" spans="1:16" ht="12.75">
      <c r="A39" t="s">
        <v>130</v>
      </c>
      <c r="B39" t="s">
        <v>280</v>
      </c>
      <c r="C39" t="s">
        <v>275</v>
      </c>
      <c r="D39" t="s">
        <v>281</v>
      </c>
      <c r="E39" t="s">
        <v>277</v>
      </c>
      <c r="F39" t="s">
        <v>21</v>
      </c>
      <c r="G39" t="s">
        <v>22</v>
      </c>
      <c r="H39" t="s">
        <v>275</v>
      </c>
      <c r="I39" t="s">
        <v>67</v>
      </c>
      <c r="J39" t="s">
        <v>24</v>
      </c>
      <c r="K39" t="s">
        <v>286</v>
      </c>
      <c r="L39" t="s">
        <v>26</v>
      </c>
      <c r="M39" t="s">
        <v>286</v>
      </c>
      <c r="N39" t="s">
        <v>279</v>
      </c>
      <c r="O39" t="s">
        <v>287</v>
      </c>
      <c r="P39" t="s">
        <v>73</v>
      </c>
    </row>
    <row r="40" spans="1:16" ht="12.75">
      <c r="A40" t="s">
        <v>130</v>
      </c>
      <c r="B40" t="s">
        <v>274</v>
      </c>
      <c r="C40" t="s">
        <v>275</v>
      </c>
      <c r="D40" t="s">
        <v>276</v>
      </c>
      <c r="E40" t="s">
        <v>277</v>
      </c>
      <c r="F40" t="s">
        <v>21</v>
      </c>
      <c r="G40" t="s">
        <v>22</v>
      </c>
      <c r="H40" t="s">
        <v>275</v>
      </c>
      <c r="I40" t="s">
        <v>67</v>
      </c>
      <c r="J40" t="s">
        <v>24</v>
      </c>
      <c r="K40" t="s">
        <v>288</v>
      </c>
      <c r="L40" t="s">
        <v>26</v>
      </c>
      <c r="M40" t="s">
        <v>288</v>
      </c>
      <c r="N40" t="s">
        <v>279</v>
      </c>
      <c r="O40" t="s">
        <v>289</v>
      </c>
      <c r="P40" t="s">
        <v>73</v>
      </c>
    </row>
    <row r="41" spans="1:16" ht="12.75">
      <c r="A41" t="s">
        <v>130</v>
      </c>
      <c r="B41" t="s">
        <v>290</v>
      </c>
      <c r="C41" t="s">
        <v>275</v>
      </c>
      <c r="D41" t="s">
        <v>284</v>
      </c>
      <c r="E41" t="s">
        <v>277</v>
      </c>
      <c r="F41" t="s">
        <v>21</v>
      </c>
      <c r="G41" t="s">
        <v>22</v>
      </c>
      <c r="H41" t="s">
        <v>275</v>
      </c>
      <c r="I41" t="s">
        <v>67</v>
      </c>
      <c r="J41" t="s">
        <v>24</v>
      </c>
      <c r="K41" t="s">
        <v>291</v>
      </c>
      <c r="L41" t="s">
        <v>26</v>
      </c>
      <c r="M41" t="s">
        <v>291</v>
      </c>
      <c r="N41" t="s">
        <v>279</v>
      </c>
      <c r="O41" t="s">
        <v>292</v>
      </c>
      <c r="P41" t="s">
        <v>73</v>
      </c>
    </row>
    <row r="42" spans="1:16" ht="12.75">
      <c r="A42" t="s">
        <v>63</v>
      </c>
      <c r="B42" t="s">
        <v>293</v>
      </c>
      <c r="C42" t="s">
        <v>157</v>
      </c>
      <c r="D42" t="s">
        <v>294</v>
      </c>
      <c r="E42" t="s">
        <v>134</v>
      </c>
      <c r="F42" t="s">
        <v>21</v>
      </c>
      <c r="G42" t="s">
        <v>22</v>
      </c>
      <c r="H42" t="s">
        <v>157</v>
      </c>
      <c r="I42" t="s">
        <v>295</v>
      </c>
      <c r="J42" t="s">
        <v>24</v>
      </c>
      <c r="K42" t="s">
        <v>296</v>
      </c>
      <c r="L42" t="s">
        <v>297</v>
      </c>
      <c r="M42" t="s">
        <v>298</v>
      </c>
      <c r="N42" t="s">
        <v>279</v>
      </c>
      <c r="O42" t="s">
        <v>299</v>
      </c>
      <c r="P42" t="s">
        <v>73</v>
      </c>
    </row>
    <row r="43" spans="1:16" ht="12.75">
      <c r="A43" t="s">
        <v>63</v>
      </c>
      <c r="B43" t="s">
        <v>300</v>
      </c>
      <c r="C43" t="s">
        <v>157</v>
      </c>
      <c r="D43" t="s">
        <v>294</v>
      </c>
      <c r="E43" t="s">
        <v>134</v>
      </c>
      <c r="F43" t="s">
        <v>21</v>
      </c>
      <c r="G43" t="s">
        <v>22</v>
      </c>
      <c r="H43" t="s">
        <v>157</v>
      </c>
      <c r="I43" t="s">
        <v>295</v>
      </c>
      <c r="J43" t="s">
        <v>24</v>
      </c>
      <c r="K43" t="s">
        <v>301</v>
      </c>
      <c r="L43" t="s">
        <v>302</v>
      </c>
      <c r="M43" t="s">
        <v>303</v>
      </c>
      <c r="N43" t="s">
        <v>279</v>
      </c>
      <c r="O43" t="s">
        <v>304</v>
      </c>
      <c r="P43" t="s">
        <v>73</v>
      </c>
    </row>
    <row r="44" spans="1:16" ht="12.75">
      <c r="A44" t="s">
        <v>63</v>
      </c>
      <c r="B44" t="s">
        <v>305</v>
      </c>
      <c r="C44" t="s">
        <v>157</v>
      </c>
      <c r="D44" t="s">
        <v>306</v>
      </c>
      <c r="E44" t="s">
        <v>134</v>
      </c>
      <c r="F44" t="s">
        <v>21</v>
      </c>
      <c r="G44" t="s">
        <v>22</v>
      </c>
      <c r="H44" t="s">
        <v>157</v>
      </c>
      <c r="I44" t="s">
        <v>295</v>
      </c>
      <c r="J44" t="s">
        <v>24</v>
      </c>
      <c r="K44" t="s">
        <v>307</v>
      </c>
      <c r="L44" t="s">
        <v>308</v>
      </c>
      <c r="M44" t="s">
        <v>309</v>
      </c>
      <c r="N44" t="s">
        <v>279</v>
      </c>
      <c r="O44" t="s">
        <v>310</v>
      </c>
      <c r="P44" t="s">
        <v>73</v>
      </c>
    </row>
    <row r="45" spans="1:16" ht="12.75">
      <c r="A45" t="s">
        <v>63</v>
      </c>
      <c r="B45" t="s">
        <v>311</v>
      </c>
      <c r="C45" t="s">
        <v>157</v>
      </c>
      <c r="D45" t="s">
        <v>306</v>
      </c>
      <c r="E45" t="s">
        <v>134</v>
      </c>
      <c r="F45" t="s">
        <v>21</v>
      </c>
      <c r="G45" t="s">
        <v>22</v>
      </c>
      <c r="H45" t="s">
        <v>157</v>
      </c>
      <c r="I45" t="s">
        <v>295</v>
      </c>
      <c r="J45" t="s">
        <v>24</v>
      </c>
      <c r="K45" t="s">
        <v>312</v>
      </c>
      <c r="L45" t="s">
        <v>313</v>
      </c>
      <c r="M45" t="s">
        <v>314</v>
      </c>
      <c r="N45" t="s">
        <v>279</v>
      </c>
      <c r="O45" t="s">
        <v>315</v>
      </c>
      <c r="P45" t="s">
        <v>73</v>
      </c>
    </row>
    <row r="46" spans="1:16" ht="12.75">
      <c r="A46" t="s">
        <v>63</v>
      </c>
      <c r="B46" t="s">
        <v>316</v>
      </c>
      <c r="C46" t="s">
        <v>157</v>
      </c>
      <c r="D46" t="s">
        <v>306</v>
      </c>
      <c r="E46" t="s">
        <v>134</v>
      </c>
      <c r="F46" t="s">
        <v>21</v>
      </c>
      <c r="G46" t="s">
        <v>22</v>
      </c>
      <c r="H46" t="s">
        <v>157</v>
      </c>
      <c r="I46" t="s">
        <v>295</v>
      </c>
      <c r="J46" t="s">
        <v>24</v>
      </c>
      <c r="K46" t="s">
        <v>317</v>
      </c>
      <c r="L46" t="s">
        <v>318</v>
      </c>
      <c r="M46" t="s">
        <v>319</v>
      </c>
      <c r="N46" t="s">
        <v>279</v>
      </c>
      <c r="O46" t="s">
        <v>320</v>
      </c>
      <c r="P46" t="s">
        <v>73</v>
      </c>
    </row>
    <row r="47" spans="1:16" ht="12.75">
      <c r="A47" t="s">
        <v>63</v>
      </c>
      <c r="B47" t="s">
        <v>321</v>
      </c>
      <c r="C47" t="s">
        <v>157</v>
      </c>
      <c r="D47" t="s">
        <v>294</v>
      </c>
      <c r="E47" t="s">
        <v>134</v>
      </c>
      <c r="F47" t="s">
        <v>21</v>
      </c>
      <c r="G47" t="s">
        <v>22</v>
      </c>
      <c r="H47" t="s">
        <v>157</v>
      </c>
      <c r="I47" t="s">
        <v>295</v>
      </c>
      <c r="J47" t="s">
        <v>24</v>
      </c>
      <c r="K47" t="s">
        <v>322</v>
      </c>
      <c r="L47" t="s">
        <v>323</v>
      </c>
      <c r="M47" t="s">
        <v>324</v>
      </c>
      <c r="N47" t="s">
        <v>279</v>
      </c>
      <c r="O47" t="s">
        <v>325</v>
      </c>
      <c r="P47" t="s">
        <v>73</v>
      </c>
    </row>
    <row r="48" spans="1:16" ht="12.75">
      <c r="A48" t="s">
        <v>63</v>
      </c>
      <c r="B48" t="s">
        <v>326</v>
      </c>
      <c r="C48" t="s">
        <v>157</v>
      </c>
      <c r="D48" t="s">
        <v>294</v>
      </c>
      <c r="E48" t="s">
        <v>134</v>
      </c>
      <c r="F48" t="s">
        <v>21</v>
      </c>
      <c r="G48" t="s">
        <v>22</v>
      </c>
      <c r="H48" t="s">
        <v>157</v>
      </c>
      <c r="I48" t="s">
        <v>295</v>
      </c>
      <c r="J48" t="s">
        <v>24</v>
      </c>
      <c r="K48" t="s">
        <v>327</v>
      </c>
      <c r="L48" t="s">
        <v>328</v>
      </c>
      <c r="M48" t="s">
        <v>329</v>
      </c>
      <c r="N48" t="s">
        <v>279</v>
      </c>
      <c r="O48" t="s">
        <v>330</v>
      </c>
      <c r="P48" t="s">
        <v>73</v>
      </c>
    </row>
    <row r="49" spans="1:16" ht="12.75">
      <c r="A49" t="s">
        <v>63</v>
      </c>
      <c r="B49" t="s">
        <v>331</v>
      </c>
      <c r="C49" t="s">
        <v>157</v>
      </c>
      <c r="D49" t="s">
        <v>306</v>
      </c>
      <c r="E49" t="s">
        <v>134</v>
      </c>
      <c r="F49" t="s">
        <v>21</v>
      </c>
      <c r="G49" t="s">
        <v>22</v>
      </c>
      <c r="H49" t="s">
        <v>157</v>
      </c>
      <c r="I49" t="s">
        <v>295</v>
      </c>
      <c r="J49" t="s">
        <v>24</v>
      </c>
      <c r="K49" t="s">
        <v>332</v>
      </c>
      <c r="L49" t="s">
        <v>333</v>
      </c>
      <c r="M49" t="s">
        <v>334</v>
      </c>
      <c r="N49" t="s">
        <v>279</v>
      </c>
      <c r="O49" t="s">
        <v>335</v>
      </c>
      <c r="P49" t="s">
        <v>73</v>
      </c>
    </row>
    <row r="50" spans="1:16" ht="12.75">
      <c r="A50" t="s">
        <v>63</v>
      </c>
      <c r="B50" t="s">
        <v>336</v>
      </c>
      <c r="C50" t="s">
        <v>157</v>
      </c>
      <c r="D50" t="s">
        <v>337</v>
      </c>
      <c r="E50" t="s">
        <v>134</v>
      </c>
      <c r="F50" t="s">
        <v>21</v>
      </c>
      <c r="G50" t="s">
        <v>22</v>
      </c>
      <c r="H50" t="s">
        <v>157</v>
      </c>
      <c r="I50" t="s">
        <v>295</v>
      </c>
      <c r="J50" t="s">
        <v>24</v>
      </c>
      <c r="K50" t="s">
        <v>338</v>
      </c>
      <c r="L50" t="s">
        <v>339</v>
      </c>
      <c r="M50" t="s">
        <v>340</v>
      </c>
      <c r="N50" t="s">
        <v>279</v>
      </c>
      <c r="O50" t="s">
        <v>341</v>
      </c>
      <c r="P50" t="s">
        <v>73</v>
      </c>
    </row>
    <row r="51" spans="1:16" ht="12.75">
      <c r="A51" t="s">
        <v>63</v>
      </c>
      <c r="B51" t="s">
        <v>342</v>
      </c>
      <c r="C51" t="s">
        <v>275</v>
      </c>
      <c r="D51" t="s">
        <v>343</v>
      </c>
      <c r="E51" t="s">
        <v>66</v>
      </c>
      <c r="F51" t="s">
        <v>21</v>
      </c>
      <c r="G51" t="s">
        <v>22</v>
      </c>
      <c r="H51" t="s">
        <v>275</v>
      </c>
      <c r="I51" t="s">
        <v>67</v>
      </c>
      <c r="J51" t="s">
        <v>24</v>
      </c>
      <c r="K51" t="s">
        <v>344</v>
      </c>
      <c r="L51" t="s">
        <v>345</v>
      </c>
      <c r="M51" t="s">
        <v>346</v>
      </c>
      <c r="N51" t="s">
        <v>279</v>
      </c>
      <c r="O51" t="s">
        <v>347</v>
      </c>
      <c r="P51" t="s">
        <v>73</v>
      </c>
    </row>
    <row r="52" spans="1:16" ht="12.75">
      <c r="A52" t="s">
        <v>63</v>
      </c>
      <c r="B52" t="s">
        <v>348</v>
      </c>
      <c r="C52" t="s">
        <v>275</v>
      </c>
      <c r="D52" t="s">
        <v>349</v>
      </c>
      <c r="E52" t="s">
        <v>66</v>
      </c>
      <c r="F52" t="s">
        <v>21</v>
      </c>
      <c r="G52" t="s">
        <v>22</v>
      </c>
      <c r="H52" t="s">
        <v>275</v>
      </c>
      <c r="I52" t="s">
        <v>67</v>
      </c>
      <c r="J52" t="s">
        <v>24</v>
      </c>
      <c r="K52" t="s">
        <v>350</v>
      </c>
      <c r="L52" t="s">
        <v>351</v>
      </c>
      <c r="M52" t="s">
        <v>352</v>
      </c>
      <c r="N52" t="s">
        <v>279</v>
      </c>
      <c r="O52" t="s">
        <v>353</v>
      </c>
      <c r="P52" t="s">
        <v>73</v>
      </c>
    </row>
    <row r="53" spans="1:16" ht="12.75">
      <c r="A53" t="s">
        <v>63</v>
      </c>
      <c r="B53" t="s">
        <v>354</v>
      </c>
      <c r="C53" t="s">
        <v>275</v>
      </c>
      <c r="D53" t="s">
        <v>349</v>
      </c>
      <c r="E53" t="s">
        <v>66</v>
      </c>
      <c r="F53" t="s">
        <v>21</v>
      </c>
      <c r="G53" t="s">
        <v>22</v>
      </c>
      <c r="H53" t="s">
        <v>275</v>
      </c>
      <c r="I53" t="s">
        <v>67</v>
      </c>
      <c r="J53" t="s">
        <v>24</v>
      </c>
      <c r="K53" t="s">
        <v>301</v>
      </c>
      <c r="L53" t="s">
        <v>355</v>
      </c>
      <c r="M53" t="s">
        <v>356</v>
      </c>
      <c r="N53" t="s">
        <v>279</v>
      </c>
      <c r="O53" t="s">
        <v>357</v>
      </c>
      <c r="P53" t="s">
        <v>73</v>
      </c>
    </row>
    <row r="54" spans="1:16" ht="12.75">
      <c r="A54" t="s">
        <v>63</v>
      </c>
      <c r="B54" t="s">
        <v>358</v>
      </c>
      <c r="C54" t="s">
        <v>275</v>
      </c>
      <c r="D54" t="s">
        <v>349</v>
      </c>
      <c r="E54" t="s">
        <v>66</v>
      </c>
      <c r="F54" t="s">
        <v>21</v>
      </c>
      <c r="G54" t="s">
        <v>22</v>
      </c>
      <c r="H54" t="s">
        <v>275</v>
      </c>
      <c r="I54" t="s">
        <v>67</v>
      </c>
      <c r="J54" t="s">
        <v>24</v>
      </c>
      <c r="K54" t="s">
        <v>359</v>
      </c>
      <c r="L54" t="s">
        <v>360</v>
      </c>
      <c r="M54" t="s">
        <v>361</v>
      </c>
      <c r="N54" t="s">
        <v>279</v>
      </c>
      <c r="O54" t="s">
        <v>362</v>
      </c>
      <c r="P54" t="s">
        <v>73</v>
      </c>
    </row>
    <row r="55" spans="1:16" ht="12.75">
      <c r="A55" t="s">
        <v>63</v>
      </c>
      <c r="B55" t="s">
        <v>363</v>
      </c>
      <c r="C55" t="s">
        <v>275</v>
      </c>
      <c r="D55" t="s">
        <v>364</v>
      </c>
      <c r="E55" t="s">
        <v>66</v>
      </c>
      <c r="F55" t="s">
        <v>21</v>
      </c>
      <c r="G55" t="s">
        <v>22</v>
      </c>
      <c r="H55" t="s">
        <v>275</v>
      </c>
      <c r="I55" t="s">
        <v>67</v>
      </c>
      <c r="J55" t="s">
        <v>24</v>
      </c>
      <c r="K55" t="s">
        <v>365</v>
      </c>
      <c r="L55" t="s">
        <v>366</v>
      </c>
      <c r="M55" t="s">
        <v>367</v>
      </c>
      <c r="N55" t="s">
        <v>279</v>
      </c>
      <c r="O55" t="s">
        <v>368</v>
      </c>
      <c r="P55" t="s">
        <v>73</v>
      </c>
    </row>
    <row r="56" spans="1:16" ht="12.75">
      <c r="A56" t="s">
        <v>63</v>
      </c>
      <c r="B56" t="s">
        <v>369</v>
      </c>
      <c r="C56" t="s">
        <v>275</v>
      </c>
      <c r="D56" t="s">
        <v>343</v>
      </c>
      <c r="E56" t="s">
        <v>66</v>
      </c>
      <c r="F56" t="s">
        <v>21</v>
      </c>
      <c r="G56" t="s">
        <v>22</v>
      </c>
      <c r="H56" t="s">
        <v>275</v>
      </c>
      <c r="I56" t="s">
        <v>67</v>
      </c>
      <c r="J56" t="s">
        <v>24</v>
      </c>
      <c r="K56" t="s">
        <v>370</v>
      </c>
      <c r="L56" t="s">
        <v>371</v>
      </c>
      <c r="M56" t="s">
        <v>372</v>
      </c>
      <c r="N56" t="s">
        <v>279</v>
      </c>
      <c r="O56" t="s">
        <v>373</v>
      </c>
      <c r="P56" t="s">
        <v>73</v>
      </c>
    </row>
    <row r="57" spans="1:16" ht="12.75">
      <c r="A57" t="s">
        <v>63</v>
      </c>
      <c r="B57" t="s">
        <v>374</v>
      </c>
      <c r="C57" t="s">
        <v>275</v>
      </c>
      <c r="D57" t="s">
        <v>375</v>
      </c>
      <c r="E57" t="s">
        <v>66</v>
      </c>
      <c r="F57" t="s">
        <v>21</v>
      </c>
      <c r="G57" t="s">
        <v>22</v>
      </c>
      <c r="H57" t="s">
        <v>275</v>
      </c>
      <c r="I57" t="s">
        <v>67</v>
      </c>
      <c r="J57" t="s">
        <v>24</v>
      </c>
      <c r="K57" t="s">
        <v>376</v>
      </c>
      <c r="L57" t="s">
        <v>377</v>
      </c>
      <c r="M57" t="s">
        <v>378</v>
      </c>
      <c r="N57" t="s">
        <v>279</v>
      </c>
      <c r="O57" t="s">
        <v>379</v>
      </c>
      <c r="P57" t="s">
        <v>73</v>
      </c>
    </row>
    <row r="58" spans="1:16" ht="12.75">
      <c r="A58" t="s">
        <v>84</v>
      </c>
      <c r="B58" t="s">
        <v>380</v>
      </c>
      <c r="C58" t="s">
        <v>18</v>
      </c>
      <c r="D58" t="s">
        <v>381</v>
      </c>
      <c r="E58" t="s">
        <v>56</v>
      </c>
      <c r="F58" t="s">
        <v>21</v>
      </c>
      <c r="G58" t="s">
        <v>22</v>
      </c>
      <c r="H58" t="s">
        <v>18</v>
      </c>
      <c r="I58" t="s">
        <v>382</v>
      </c>
      <c r="J58" t="s">
        <v>24</v>
      </c>
      <c r="K58" t="s">
        <v>383</v>
      </c>
      <c r="L58" t="s">
        <v>384</v>
      </c>
      <c r="M58" t="s">
        <v>385</v>
      </c>
      <c r="N58" t="s">
        <v>279</v>
      </c>
      <c r="O58" t="s">
        <v>386</v>
      </c>
      <c r="P58" t="s">
        <v>46</v>
      </c>
    </row>
    <row r="59" spans="1:16" ht="12.75">
      <c r="A59" t="s">
        <v>387</v>
      </c>
      <c r="B59" t="s">
        <v>388</v>
      </c>
      <c r="C59" t="s">
        <v>275</v>
      </c>
      <c r="D59" t="s">
        <v>389</v>
      </c>
      <c r="E59" t="s">
        <v>390</v>
      </c>
      <c r="F59" t="s">
        <v>21</v>
      </c>
      <c r="G59" t="s">
        <v>22</v>
      </c>
      <c r="H59" t="s">
        <v>275</v>
      </c>
      <c r="I59" t="s">
        <v>67</v>
      </c>
      <c r="J59" t="s">
        <v>24</v>
      </c>
      <c r="K59" t="s">
        <v>391</v>
      </c>
      <c r="L59" t="s">
        <v>392</v>
      </c>
      <c r="M59" t="s">
        <v>393</v>
      </c>
      <c r="N59" t="s">
        <v>279</v>
      </c>
      <c r="O59" t="s">
        <v>394</v>
      </c>
      <c r="P59" t="s">
        <v>111</v>
      </c>
    </row>
    <row r="60" spans="1:16" ht="12.75">
      <c r="A60" t="s">
        <v>104</v>
      </c>
      <c r="B60" t="s">
        <v>395</v>
      </c>
      <c r="C60" t="s">
        <v>54</v>
      </c>
      <c r="D60" t="s">
        <v>396</v>
      </c>
      <c r="E60" t="s">
        <v>397</v>
      </c>
      <c r="F60" t="s">
        <v>21</v>
      </c>
      <c r="G60" t="s">
        <v>22</v>
      </c>
      <c r="H60" t="s">
        <v>54</v>
      </c>
      <c r="I60" t="s">
        <v>398</v>
      </c>
      <c r="J60" t="s">
        <v>24</v>
      </c>
      <c r="K60" t="s">
        <v>399</v>
      </c>
      <c r="L60" t="s">
        <v>400</v>
      </c>
      <c r="M60" t="s">
        <v>401</v>
      </c>
      <c r="N60" t="s">
        <v>402</v>
      </c>
      <c r="O60" t="s">
        <v>403</v>
      </c>
      <c r="P60" t="s">
        <v>111</v>
      </c>
    </row>
    <row r="61" spans="1:16" ht="12.75">
      <c r="A61" t="s">
        <v>404</v>
      </c>
      <c r="B61" t="s">
        <v>405</v>
      </c>
      <c r="C61" t="s">
        <v>275</v>
      </c>
      <c r="D61" t="s">
        <v>406</v>
      </c>
      <c r="E61" t="s">
        <v>407</v>
      </c>
      <c r="F61" t="s">
        <v>21</v>
      </c>
      <c r="G61" t="s">
        <v>22</v>
      </c>
      <c r="H61" t="s">
        <v>275</v>
      </c>
      <c r="I61" t="s">
        <v>408</v>
      </c>
      <c r="J61" t="s">
        <v>24</v>
      </c>
      <c r="K61" t="s">
        <v>409</v>
      </c>
      <c r="L61" t="s">
        <v>410</v>
      </c>
      <c r="M61" t="s">
        <v>411</v>
      </c>
      <c r="N61" t="s">
        <v>402</v>
      </c>
      <c r="O61" t="s">
        <v>412</v>
      </c>
      <c r="P61" t="s">
        <v>93</v>
      </c>
    </row>
    <row r="62" spans="1:16" ht="12.75">
      <c r="A62" t="s">
        <v>413</v>
      </c>
      <c r="B62" t="s">
        <v>414</v>
      </c>
      <c r="C62" t="s">
        <v>54</v>
      </c>
      <c r="D62" t="str">
        <f>"1"</f>
        <v>1</v>
      </c>
      <c r="E62" t="s">
        <v>415</v>
      </c>
      <c r="F62" t="s">
        <v>21</v>
      </c>
      <c r="G62" t="s">
        <v>22</v>
      </c>
      <c r="H62" t="s">
        <v>54</v>
      </c>
      <c r="I62" t="s">
        <v>398</v>
      </c>
      <c r="J62" t="s">
        <v>24</v>
      </c>
      <c r="K62" t="s">
        <v>416</v>
      </c>
      <c r="L62" t="s">
        <v>417</v>
      </c>
      <c r="M62" t="s">
        <v>418</v>
      </c>
      <c r="N62" t="s">
        <v>402</v>
      </c>
      <c r="O62" t="s">
        <v>419</v>
      </c>
      <c r="P62" t="s">
        <v>46</v>
      </c>
    </row>
    <row r="63" spans="1:16" ht="12.75">
      <c r="A63" t="s">
        <v>104</v>
      </c>
      <c r="B63" t="s">
        <v>420</v>
      </c>
      <c r="C63" t="s">
        <v>54</v>
      </c>
      <c r="D63" t="s">
        <v>421</v>
      </c>
      <c r="E63" t="s">
        <v>397</v>
      </c>
      <c r="F63" t="s">
        <v>21</v>
      </c>
      <c r="G63" t="s">
        <v>22</v>
      </c>
      <c r="H63" t="s">
        <v>54</v>
      </c>
      <c r="I63" t="s">
        <v>422</v>
      </c>
      <c r="J63" t="s">
        <v>24</v>
      </c>
      <c r="K63" t="s">
        <v>423</v>
      </c>
      <c r="L63" t="s">
        <v>424</v>
      </c>
      <c r="M63" t="s">
        <v>425</v>
      </c>
      <c r="N63" t="s">
        <v>426</v>
      </c>
      <c r="O63" t="s">
        <v>427</v>
      </c>
      <c r="P63" t="s">
        <v>111</v>
      </c>
    </row>
    <row r="64" spans="1:16" ht="12.75">
      <c r="A64" t="s">
        <v>197</v>
      </c>
      <c r="B64" t="s">
        <v>428</v>
      </c>
      <c r="C64" t="s">
        <v>54</v>
      </c>
      <c r="D64" t="s">
        <v>429</v>
      </c>
      <c r="E64" t="s">
        <v>397</v>
      </c>
      <c r="F64" t="s">
        <v>21</v>
      </c>
      <c r="G64" t="s">
        <v>22</v>
      </c>
      <c r="H64" t="s">
        <v>54</v>
      </c>
      <c r="I64" t="s">
        <v>422</v>
      </c>
      <c r="J64" t="s">
        <v>24</v>
      </c>
      <c r="K64" t="s">
        <v>430</v>
      </c>
      <c r="L64" t="s">
        <v>431</v>
      </c>
      <c r="M64" t="s">
        <v>432</v>
      </c>
      <c r="N64" t="s">
        <v>426</v>
      </c>
      <c r="O64" t="s">
        <v>433</v>
      </c>
      <c r="P64" t="s">
        <v>206</v>
      </c>
    </row>
    <row r="65" spans="1:16" ht="12.75">
      <c r="A65" t="s">
        <v>230</v>
      </c>
      <c r="B65" t="s">
        <v>434</v>
      </c>
      <c r="C65" t="s">
        <v>232</v>
      </c>
      <c r="D65" t="str">
        <f>"340803300315011"</f>
        <v>340803300315011</v>
      </c>
      <c r="E65" t="s">
        <v>23</v>
      </c>
      <c r="F65" t="s">
        <v>21</v>
      </c>
      <c r="G65" t="s">
        <v>22</v>
      </c>
      <c r="H65" t="s">
        <v>234</v>
      </c>
      <c r="I65" t="s">
        <v>435</v>
      </c>
      <c r="J65" t="s">
        <v>236</v>
      </c>
      <c r="K65" t="s">
        <v>436</v>
      </c>
      <c r="L65" t="s">
        <v>437</v>
      </c>
      <c r="M65" t="s">
        <v>438</v>
      </c>
      <c r="N65" t="s">
        <v>426</v>
      </c>
      <c r="O65" t="s">
        <v>439</v>
      </c>
      <c r="P65" t="s">
        <v>241</v>
      </c>
    </row>
    <row r="66" spans="1:16" ht="12.75">
      <c r="A66" t="s">
        <v>262</v>
      </c>
      <c r="B66" t="s">
        <v>440</v>
      </c>
      <c r="C66" t="s">
        <v>96</v>
      </c>
      <c r="D66" t="s">
        <v>441</v>
      </c>
      <c r="E66" t="s">
        <v>442</v>
      </c>
      <c r="F66" t="s">
        <v>21</v>
      </c>
      <c r="G66" t="s">
        <v>22</v>
      </c>
      <c r="H66" t="s">
        <v>96</v>
      </c>
      <c r="I66" t="s">
        <v>142</v>
      </c>
      <c r="J66" t="s">
        <v>24</v>
      </c>
      <c r="K66" t="s">
        <v>443</v>
      </c>
      <c r="L66" t="s">
        <v>444</v>
      </c>
      <c r="M66" t="s">
        <v>445</v>
      </c>
      <c r="N66" t="s">
        <v>426</v>
      </c>
      <c r="O66" t="s">
        <v>446</v>
      </c>
      <c r="P66" t="s">
        <v>270</v>
      </c>
    </row>
    <row r="67" spans="1:16" ht="12.75">
      <c r="A67" t="s">
        <v>104</v>
      </c>
      <c r="B67" t="s">
        <v>447</v>
      </c>
      <c r="C67" t="s">
        <v>157</v>
      </c>
      <c r="D67" t="s">
        <v>448</v>
      </c>
      <c r="E67" t="s">
        <v>449</v>
      </c>
      <c r="F67" t="s">
        <v>21</v>
      </c>
      <c r="G67" t="s">
        <v>22</v>
      </c>
      <c r="H67" t="s">
        <v>157</v>
      </c>
      <c r="I67" t="s">
        <v>450</v>
      </c>
      <c r="J67" t="s">
        <v>24</v>
      </c>
      <c r="K67" t="s">
        <v>451</v>
      </c>
      <c r="L67" t="s">
        <v>452</v>
      </c>
      <c r="M67" t="s">
        <v>453</v>
      </c>
      <c r="N67" t="s">
        <v>454</v>
      </c>
      <c r="O67" t="s">
        <v>455</v>
      </c>
      <c r="P67" t="s">
        <v>111</v>
      </c>
    </row>
    <row r="68" spans="1:16" ht="12.75">
      <c r="A68" t="s">
        <v>456</v>
      </c>
      <c r="B68" t="s">
        <v>457</v>
      </c>
      <c r="C68" t="s">
        <v>18</v>
      </c>
      <c r="D68" t="s">
        <v>458</v>
      </c>
      <c r="E68" t="s">
        <v>222</v>
      </c>
      <c r="F68" t="s">
        <v>21</v>
      </c>
      <c r="G68" t="s">
        <v>22</v>
      </c>
      <c r="H68" t="s">
        <v>18</v>
      </c>
      <c r="I68" t="s">
        <v>235</v>
      </c>
      <c r="J68" t="s">
        <v>24</v>
      </c>
      <c r="K68" t="s">
        <v>459</v>
      </c>
      <c r="L68" t="s">
        <v>460</v>
      </c>
      <c r="M68" t="s">
        <v>461</v>
      </c>
      <c r="N68" t="s">
        <v>454</v>
      </c>
      <c r="O68" t="s">
        <v>462</v>
      </c>
      <c r="P68" t="s">
        <v>463</v>
      </c>
    </row>
    <row r="69" spans="1:16" ht="12.75">
      <c r="A69" t="s">
        <v>456</v>
      </c>
      <c r="B69" t="s">
        <v>464</v>
      </c>
      <c r="C69" t="s">
        <v>18</v>
      </c>
      <c r="D69" t="s">
        <v>465</v>
      </c>
      <c r="E69" t="s">
        <v>222</v>
      </c>
      <c r="F69" t="s">
        <v>21</v>
      </c>
      <c r="G69" t="s">
        <v>22</v>
      </c>
      <c r="H69" t="s">
        <v>18</v>
      </c>
      <c r="I69" t="s">
        <v>235</v>
      </c>
      <c r="J69" t="s">
        <v>24</v>
      </c>
      <c r="K69" t="s">
        <v>466</v>
      </c>
      <c r="L69" t="s">
        <v>467</v>
      </c>
      <c r="M69" t="s">
        <v>468</v>
      </c>
      <c r="N69" t="s">
        <v>454</v>
      </c>
      <c r="O69" t="s">
        <v>469</v>
      </c>
      <c r="P69" t="s">
        <v>463</v>
      </c>
    </row>
    <row r="70" spans="1:16" ht="12.75">
      <c r="A70" t="s">
        <v>456</v>
      </c>
      <c r="B70" t="s">
        <v>470</v>
      </c>
      <c r="C70" t="s">
        <v>18</v>
      </c>
      <c r="D70" t="s">
        <v>471</v>
      </c>
      <c r="E70" t="s">
        <v>222</v>
      </c>
      <c r="F70" t="s">
        <v>21</v>
      </c>
      <c r="G70" t="s">
        <v>22</v>
      </c>
      <c r="H70" t="s">
        <v>18</v>
      </c>
      <c r="I70" t="s">
        <v>235</v>
      </c>
      <c r="J70" t="s">
        <v>24</v>
      </c>
      <c r="K70" t="s">
        <v>472</v>
      </c>
      <c r="L70" t="s">
        <v>473</v>
      </c>
      <c r="M70" t="s">
        <v>474</v>
      </c>
      <c r="N70" t="s">
        <v>454</v>
      </c>
      <c r="O70" t="s">
        <v>475</v>
      </c>
      <c r="P70" t="s">
        <v>463</v>
      </c>
    </row>
    <row r="71" spans="1:16" ht="12.75">
      <c r="A71" t="s">
        <v>456</v>
      </c>
      <c r="B71" t="s">
        <v>476</v>
      </c>
      <c r="C71" t="s">
        <v>18</v>
      </c>
      <c r="D71" t="s">
        <v>477</v>
      </c>
      <c r="E71" t="s">
        <v>222</v>
      </c>
      <c r="F71" t="s">
        <v>21</v>
      </c>
      <c r="G71" t="s">
        <v>22</v>
      </c>
      <c r="H71" t="s">
        <v>18</v>
      </c>
      <c r="I71" t="s">
        <v>235</v>
      </c>
      <c r="J71" t="s">
        <v>24</v>
      </c>
      <c r="K71" t="s">
        <v>478</v>
      </c>
      <c r="L71" t="s">
        <v>479</v>
      </c>
      <c r="M71" t="s">
        <v>480</v>
      </c>
      <c r="N71" t="s">
        <v>454</v>
      </c>
      <c r="O71" t="s">
        <v>481</v>
      </c>
      <c r="P71" t="s">
        <v>463</v>
      </c>
    </row>
    <row r="72" spans="1:16" ht="12.75">
      <c r="A72" t="s">
        <v>456</v>
      </c>
      <c r="B72" t="s">
        <v>482</v>
      </c>
      <c r="C72" t="s">
        <v>18</v>
      </c>
      <c r="D72" t="s">
        <v>483</v>
      </c>
      <c r="E72" t="s">
        <v>222</v>
      </c>
      <c r="F72" t="s">
        <v>21</v>
      </c>
      <c r="G72" t="s">
        <v>22</v>
      </c>
      <c r="H72" t="s">
        <v>18</v>
      </c>
      <c r="I72" t="s">
        <v>235</v>
      </c>
      <c r="J72" t="s">
        <v>24</v>
      </c>
      <c r="K72" t="s">
        <v>484</v>
      </c>
      <c r="L72" t="s">
        <v>485</v>
      </c>
      <c r="M72" t="s">
        <v>486</v>
      </c>
      <c r="N72" t="s">
        <v>454</v>
      </c>
      <c r="O72" t="s">
        <v>487</v>
      </c>
      <c r="P72" t="s">
        <v>463</v>
      </c>
    </row>
    <row r="73" spans="1:16" ht="12.75">
      <c r="A73" t="s">
        <v>456</v>
      </c>
      <c r="B73" t="s">
        <v>488</v>
      </c>
      <c r="C73" t="s">
        <v>18</v>
      </c>
      <c r="D73" t="s">
        <v>489</v>
      </c>
      <c r="E73" t="s">
        <v>222</v>
      </c>
      <c r="F73" t="s">
        <v>21</v>
      </c>
      <c r="G73" t="s">
        <v>22</v>
      </c>
      <c r="H73" t="s">
        <v>18</v>
      </c>
      <c r="I73" t="s">
        <v>235</v>
      </c>
      <c r="J73" t="s">
        <v>24</v>
      </c>
      <c r="K73" t="s">
        <v>490</v>
      </c>
      <c r="L73" t="s">
        <v>491</v>
      </c>
      <c r="M73" t="s">
        <v>492</v>
      </c>
      <c r="N73" t="s">
        <v>454</v>
      </c>
      <c r="O73" t="s">
        <v>493</v>
      </c>
      <c r="P73" t="s">
        <v>463</v>
      </c>
    </row>
    <row r="74" spans="1:16" ht="12.75">
      <c r="A74" t="s">
        <v>456</v>
      </c>
      <c r="B74" t="s">
        <v>494</v>
      </c>
      <c r="C74" t="s">
        <v>18</v>
      </c>
      <c r="D74" t="s">
        <v>495</v>
      </c>
      <c r="E74" t="s">
        <v>222</v>
      </c>
      <c r="F74" t="s">
        <v>21</v>
      </c>
      <c r="G74" t="s">
        <v>22</v>
      </c>
      <c r="H74" t="s">
        <v>18</v>
      </c>
      <c r="I74" t="s">
        <v>235</v>
      </c>
      <c r="J74" t="s">
        <v>24</v>
      </c>
      <c r="K74" t="s">
        <v>496</v>
      </c>
      <c r="L74" t="s">
        <v>497</v>
      </c>
      <c r="M74" t="s">
        <v>498</v>
      </c>
      <c r="N74" t="s">
        <v>454</v>
      </c>
      <c r="O74" t="s">
        <v>499</v>
      </c>
      <c r="P74" t="s">
        <v>463</v>
      </c>
    </row>
    <row r="75" spans="1:16" ht="12.75">
      <c r="A75" t="s">
        <v>456</v>
      </c>
      <c r="B75" t="s">
        <v>500</v>
      </c>
      <c r="C75" t="s">
        <v>18</v>
      </c>
      <c r="D75" t="s">
        <v>501</v>
      </c>
      <c r="E75" t="s">
        <v>222</v>
      </c>
      <c r="F75" t="s">
        <v>21</v>
      </c>
      <c r="G75" t="s">
        <v>22</v>
      </c>
      <c r="H75" t="s">
        <v>18</v>
      </c>
      <c r="I75" t="s">
        <v>235</v>
      </c>
      <c r="J75" t="s">
        <v>24</v>
      </c>
      <c r="K75" t="s">
        <v>502</v>
      </c>
      <c r="L75" t="s">
        <v>503</v>
      </c>
      <c r="M75" t="s">
        <v>504</v>
      </c>
      <c r="N75" t="s">
        <v>454</v>
      </c>
      <c r="O75" t="s">
        <v>505</v>
      </c>
      <c r="P75" t="s">
        <v>463</v>
      </c>
    </row>
    <row r="76" spans="1:16" ht="12.75">
      <c r="A76" t="s">
        <v>506</v>
      </c>
      <c r="B76" t="s">
        <v>507</v>
      </c>
      <c r="C76" t="s">
        <v>97</v>
      </c>
      <c r="D76" t="s">
        <v>508</v>
      </c>
      <c r="E76" t="s">
        <v>133</v>
      </c>
      <c r="F76" t="s">
        <v>21</v>
      </c>
      <c r="G76" t="s">
        <v>22</v>
      </c>
      <c r="H76" t="s">
        <v>97</v>
      </c>
      <c r="I76" t="s">
        <v>18</v>
      </c>
      <c r="J76" t="s">
        <v>24</v>
      </c>
      <c r="K76" t="s">
        <v>509</v>
      </c>
      <c r="L76" t="s">
        <v>26</v>
      </c>
      <c r="M76" t="s">
        <v>509</v>
      </c>
      <c r="N76" t="s">
        <v>454</v>
      </c>
      <c r="O76" t="s">
        <v>510</v>
      </c>
      <c r="P76" t="s">
        <v>511</v>
      </c>
    </row>
    <row r="77" spans="1:16" ht="12.75">
      <c r="A77" t="s">
        <v>512</v>
      </c>
      <c r="B77" t="s">
        <v>513</v>
      </c>
      <c r="C77" t="s">
        <v>157</v>
      </c>
      <c r="D77" t="s">
        <v>514</v>
      </c>
      <c r="E77" t="s">
        <v>134</v>
      </c>
      <c r="F77" t="s">
        <v>21</v>
      </c>
      <c r="G77" t="s">
        <v>22</v>
      </c>
      <c r="H77" t="s">
        <v>157</v>
      </c>
      <c r="I77" t="s">
        <v>515</v>
      </c>
      <c r="J77" t="s">
        <v>24</v>
      </c>
      <c r="K77" t="s">
        <v>516</v>
      </c>
      <c r="L77" t="s">
        <v>517</v>
      </c>
      <c r="M77" t="s">
        <v>518</v>
      </c>
      <c r="N77" t="s">
        <v>519</v>
      </c>
      <c r="O77" t="s">
        <v>520</v>
      </c>
      <c r="P77" t="s">
        <v>93</v>
      </c>
    </row>
    <row r="78" spans="1:16" ht="12.75">
      <c r="A78" t="s">
        <v>172</v>
      </c>
      <c r="B78" t="s">
        <v>521</v>
      </c>
      <c r="C78" t="s">
        <v>18</v>
      </c>
      <c r="D78" t="s">
        <v>522</v>
      </c>
      <c r="E78" t="s">
        <v>56</v>
      </c>
      <c r="F78" t="s">
        <v>21</v>
      </c>
      <c r="G78" t="s">
        <v>22</v>
      </c>
      <c r="H78" t="s">
        <v>18</v>
      </c>
      <c r="I78" t="s">
        <v>523</v>
      </c>
      <c r="J78" t="s">
        <v>24</v>
      </c>
      <c r="K78" t="s">
        <v>524</v>
      </c>
      <c r="L78" t="s">
        <v>525</v>
      </c>
      <c r="M78" t="s">
        <v>526</v>
      </c>
      <c r="N78" t="s">
        <v>519</v>
      </c>
      <c r="O78" t="s">
        <v>527</v>
      </c>
      <c r="P78" t="s">
        <v>179</v>
      </c>
    </row>
    <row r="79" spans="1:16" ht="12.75">
      <c r="A79" t="s">
        <v>528</v>
      </c>
      <c r="B79" t="s">
        <v>529</v>
      </c>
      <c r="C79" t="s">
        <v>56</v>
      </c>
      <c r="D79" t="s">
        <v>530</v>
      </c>
      <c r="E79" t="s">
        <v>86</v>
      </c>
      <c r="F79" t="s">
        <v>21</v>
      </c>
      <c r="G79" t="s">
        <v>22</v>
      </c>
      <c r="H79" t="s">
        <v>56</v>
      </c>
      <c r="I79" t="s">
        <v>531</v>
      </c>
      <c r="J79" t="s">
        <v>24</v>
      </c>
      <c r="K79" t="s">
        <v>532</v>
      </c>
      <c r="L79" t="s">
        <v>533</v>
      </c>
      <c r="M79" t="s">
        <v>534</v>
      </c>
      <c r="N79" t="s">
        <v>519</v>
      </c>
      <c r="O79" t="s">
        <v>535</v>
      </c>
      <c r="P79" t="s">
        <v>188</v>
      </c>
    </row>
    <row r="80" spans="1:16" ht="12.75">
      <c r="A80" t="s">
        <v>104</v>
      </c>
      <c r="B80" t="s">
        <v>536</v>
      </c>
      <c r="C80" t="s">
        <v>157</v>
      </c>
      <c r="D80" t="s">
        <v>537</v>
      </c>
      <c r="E80" t="s">
        <v>449</v>
      </c>
      <c r="F80" t="s">
        <v>21</v>
      </c>
      <c r="G80" t="s">
        <v>22</v>
      </c>
      <c r="H80" t="s">
        <v>157</v>
      </c>
      <c r="I80" t="s">
        <v>538</v>
      </c>
      <c r="J80" t="s">
        <v>24</v>
      </c>
      <c r="K80" t="s">
        <v>539</v>
      </c>
      <c r="L80" t="s">
        <v>540</v>
      </c>
      <c r="M80" t="s">
        <v>541</v>
      </c>
      <c r="N80" t="s">
        <v>542</v>
      </c>
      <c r="O80" t="s">
        <v>543</v>
      </c>
      <c r="P80" t="s">
        <v>111</v>
      </c>
    </row>
    <row r="81" spans="1:16" ht="12.75">
      <c r="A81" t="s">
        <v>197</v>
      </c>
      <c r="B81" t="s">
        <v>544</v>
      </c>
      <c r="C81" t="s">
        <v>18</v>
      </c>
      <c r="D81" t="s">
        <v>545</v>
      </c>
      <c r="E81" t="s">
        <v>56</v>
      </c>
      <c r="F81" t="s">
        <v>21</v>
      </c>
      <c r="G81" t="s">
        <v>22</v>
      </c>
      <c r="H81" t="s">
        <v>18</v>
      </c>
      <c r="I81" t="s">
        <v>546</v>
      </c>
      <c r="J81" t="s">
        <v>24</v>
      </c>
      <c r="K81" t="s">
        <v>201</v>
      </c>
      <c r="L81" t="s">
        <v>202</v>
      </c>
      <c r="M81" t="s">
        <v>203</v>
      </c>
      <c r="N81" t="s">
        <v>542</v>
      </c>
      <c r="O81" t="s">
        <v>547</v>
      </c>
      <c r="P81" t="s">
        <v>206</v>
      </c>
    </row>
    <row r="82" spans="1:16" ht="12.75">
      <c r="A82" t="s">
        <v>548</v>
      </c>
      <c r="B82" t="s">
        <v>549</v>
      </c>
      <c r="C82" t="s">
        <v>157</v>
      </c>
      <c r="D82" t="s">
        <v>550</v>
      </c>
      <c r="E82" t="s">
        <v>551</v>
      </c>
      <c r="F82" t="s">
        <v>21</v>
      </c>
      <c r="G82" t="s">
        <v>22</v>
      </c>
      <c r="H82" t="s">
        <v>157</v>
      </c>
      <c r="I82" t="s">
        <v>538</v>
      </c>
      <c r="J82" t="s">
        <v>24</v>
      </c>
      <c r="K82" t="s">
        <v>552</v>
      </c>
      <c r="L82" t="s">
        <v>553</v>
      </c>
      <c r="M82" t="s">
        <v>554</v>
      </c>
      <c r="N82" t="s">
        <v>542</v>
      </c>
      <c r="O82" t="s">
        <v>555</v>
      </c>
      <c r="P82" t="s">
        <v>111</v>
      </c>
    </row>
    <row r="83" spans="1:16" ht="12.75">
      <c r="A83" t="s">
        <v>548</v>
      </c>
      <c r="B83" t="s">
        <v>549</v>
      </c>
      <c r="C83" t="s">
        <v>157</v>
      </c>
      <c r="D83" t="s">
        <v>556</v>
      </c>
      <c r="E83" t="s">
        <v>551</v>
      </c>
      <c r="F83" t="s">
        <v>21</v>
      </c>
      <c r="G83" t="s">
        <v>22</v>
      </c>
      <c r="H83" t="s">
        <v>157</v>
      </c>
      <c r="I83" t="s">
        <v>538</v>
      </c>
      <c r="J83" t="s">
        <v>24</v>
      </c>
      <c r="K83" t="s">
        <v>557</v>
      </c>
      <c r="L83" t="s">
        <v>558</v>
      </c>
      <c r="M83" t="s">
        <v>559</v>
      </c>
      <c r="N83" t="s">
        <v>542</v>
      </c>
      <c r="O83" t="s">
        <v>560</v>
      </c>
      <c r="P83" t="s">
        <v>111</v>
      </c>
    </row>
    <row r="84" spans="1:16" ht="12.75">
      <c r="A84" t="s">
        <v>242</v>
      </c>
      <c r="B84" t="s">
        <v>561</v>
      </c>
      <c r="C84" t="s">
        <v>41</v>
      </c>
      <c r="D84" t="s">
        <v>562</v>
      </c>
      <c r="E84" t="s">
        <v>563</v>
      </c>
      <c r="F84" t="s">
        <v>21</v>
      </c>
      <c r="G84" t="s">
        <v>22</v>
      </c>
      <c r="H84" t="s">
        <v>41</v>
      </c>
      <c r="I84" t="s">
        <v>67</v>
      </c>
      <c r="J84" t="s">
        <v>24</v>
      </c>
      <c r="K84" t="s">
        <v>564</v>
      </c>
      <c r="L84" t="s">
        <v>565</v>
      </c>
      <c r="M84" t="s">
        <v>566</v>
      </c>
      <c r="N84" t="s">
        <v>542</v>
      </c>
      <c r="O84" t="s">
        <v>567</v>
      </c>
      <c r="P84" t="s">
        <v>568</v>
      </c>
    </row>
    <row r="85" spans="1:16" ht="12.75">
      <c r="A85" t="s">
        <v>569</v>
      </c>
      <c r="B85" t="s">
        <v>570</v>
      </c>
      <c r="C85" t="s">
        <v>41</v>
      </c>
      <c r="D85" t="s">
        <v>571</v>
      </c>
      <c r="E85" t="s">
        <v>572</v>
      </c>
      <c r="F85" t="s">
        <v>21</v>
      </c>
      <c r="G85" t="s">
        <v>22</v>
      </c>
      <c r="H85" t="s">
        <v>41</v>
      </c>
      <c r="I85" t="s">
        <v>67</v>
      </c>
      <c r="J85" t="s">
        <v>24</v>
      </c>
      <c r="K85" t="s">
        <v>573</v>
      </c>
      <c r="L85" t="s">
        <v>26</v>
      </c>
      <c r="M85" t="s">
        <v>573</v>
      </c>
      <c r="N85" t="s">
        <v>542</v>
      </c>
      <c r="O85" t="s">
        <v>574</v>
      </c>
      <c r="P85" t="s">
        <v>229</v>
      </c>
    </row>
    <row r="86" spans="1:16" ht="12.75">
      <c r="A86" t="s">
        <v>528</v>
      </c>
      <c r="B86" t="s">
        <v>575</v>
      </c>
      <c r="C86" t="s">
        <v>18</v>
      </c>
      <c r="D86" t="s">
        <v>576</v>
      </c>
      <c r="E86" t="s">
        <v>56</v>
      </c>
      <c r="F86" t="s">
        <v>21</v>
      </c>
      <c r="G86" t="s">
        <v>22</v>
      </c>
      <c r="H86" t="s">
        <v>18</v>
      </c>
      <c r="I86" t="s">
        <v>546</v>
      </c>
      <c r="J86" t="s">
        <v>24</v>
      </c>
      <c r="K86" t="s">
        <v>532</v>
      </c>
      <c r="L86" t="s">
        <v>533</v>
      </c>
      <c r="M86" t="s">
        <v>534</v>
      </c>
      <c r="N86" t="s">
        <v>542</v>
      </c>
      <c r="O86" t="s">
        <v>577</v>
      </c>
      <c r="P86" t="s">
        <v>188</v>
      </c>
    </row>
    <row r="87" spans="1:16" ht="12.75">
      <c r="A87" t="s">
        <v>197</v>
      </c>
      <c r="B87" t="s">
        <v>578</v>
      </c>
      <c r="C87" t="s">
        <v>97</v>
      </c>
      <c r="D87" t="s">
        <v>579</v>
      </c>
      <c r="E87" t="s">
        <v>442</v>
      </c>
      <c r="F87" t="s">
        <v>21</v>
      </c>
      <c r="G87" t="s">
        <v>22</v>
      </c>
      <c r="H87" t="s">
        <v>97</v>
      </c>
      <c r="I87" t="s">
        <v>142</v>
      </c>
      <c r="J87" t="s">
        <v>24</v>
      </c>
      <c r="K87" t="s">
        <v>580</v>
      </c>
      <c r="L87" t="s">
        <v>581</v>
      </c>
      <c r="M87" t="s">
        <v>582</v>
      </c>
      <c r="N87" t="s">
        <v>583</v>
      </c>
      <c r="O87" t="s">
        <v>584</v>
      </c>
      <c r="P87" t="s">
        <v>206</v>
      </c>
    </row>
    <row r="88" spans="1:16" ht="12.75">
      <c r="A88" t="s">
        <v>63</v>
      </c>
      <c r="B88" t="s">
        <v>585</v>
      </c>
      <c r="C88" t="s">
        <v>275</v>
      </c>
      <c r="D88" t="s">
        <v>586</v>
      </c>
      <c r="E88" t="s">
        <v>587</v>
      </c>
      <c r="F88" t="s">
        <v>21</v>
      </c>
      <c r="G88" t="s">
        <v>22</v>
      </c>
      <c r="H88" t="s">
        <v>275</v>
      </c>
      <c r="I88" t="s">
        <v>159</v>
      </c>
      <c r="J88" t="s">
        <v>24</v>
      </c>
      <c r="K88" t="s">
        <v>588</v>
      </c>
      <c r="L88" t="s">
        <v>589</v>
      </c>
      <c r="M88" t="s">
        <v>590</v>
      </c>
      <c r="N88" t="s">
        <v>583</v>
      </c>
      <c r="O88" t="s">
        <v>591</v>
      </c>
      <c r="P88" t="s">
        <v>73</v>
      </c>
    </row>
    <row r="89" spans="1:16" ht="12.75">
      <c r="A89" t="s">
        <v>63</v>
      </c>
      <c r="B89" t="s">
        <v>592</v>
      </c>
      <c r="C89" t="s">
        <v>275</v>
      </c>
      <c r="D89" t="s">
        <v>586</v>
      </c>
      <c r="E89" t="s">
        <v>587</v>
      </c>
      <c r="F89" t="s">
        <v>21</v>
      </c>
      <c r="G89" t="s">
        <v>22</v>
      </c>
      <c r="H89" t="s">
        <v>275</v>
      </c>
      <c r="I89" t="s">
        <v>159</v>
      </c>
      <c r="J89" t="s">
        <v>24</v>
      </c>
      <c r="K89" t="s">
        <v>593</v>
      </c>
      <c r="L89" t="s">
        <v>594</v>
      </c>
      <c r="M89" t="s">
        <v>595</v>
      </c>
      <c r="N89" t="s">
        <v>583</v>
      </c>
      <c r="O89" t="s">
        <v>596</v>
      </c>
      <c r="P89" t="s">
        <v>73</v>
      </c>
    </row>
    <row r="90" spans="1:16" ht="12.75">
      <c r="A90" t="s">
        <v>63</v>
      </c>
      <c r="B90" t="s">
        <v>597</v>
      </c>
      <c r="C90" t="s">
        <v>275</v>
      </c>
      <c r="D90" t="s">
        <v>586</v>
      </c>
      <c r="E90" t="s">
        <v>587</v>
      </c>
      <c r="F90" t="s">
        <v>21</v>
      </c>
      <c r="G90" t="s">
        <v>22</v>
      </c>
      <c r="H90" t="s">
        <v>275</v>
      </c>
      <c r="I90" t="s">
        <v>159</v>
      </c>
      <c r="J90" t="s">
        <v>24</v>
      </c>
      <c r="K90" t="s">
        <v>598</v>
      </c>
      <c r="L90" t="s">
        <v>599</v>
      </c>
      <c r="M90" t="s">
        <v>600</v>
      </c>
      <c r="N90" t="s">
        <v>583</v>
      </c>
      <c r="O90" t="s">
        <v>601</v>
      </c>
      <c r="P90" t="s">
        <v>73</v>
      </c>
    </row>
    <row r="91" spans="1:16" ht="12.75">
      <c r="A91" t="s">
        <v>63</v>
      </c>
      <c r="B91" t="s">
        <v>602</v>
      </c>
      <c r="C91" t="s">
        <v>275</v>
      </c>
      <c r="D91" t="s">
        <v>603</v>
      </c>
      <c r="E91" t="s">
        <v>587</v>
      </c>
      <c r="F91" t="s">
        <v>21</v>
      </c>
      <c r="G91" t="s">
        <v>22</v>
      </c>
      <c r="H91" t="s">
        <v>275</v>
      </c>
      <c r="I91" t="s">
        <v>159</v>
      </c>
      <c r="J91" t="s">
        <v>24</v>
      </c>
      <c r="K91" t="s">
        <v>604</v>
      </c>
      <c r="L91" t="s">
        <v>605</v>
      </c>
      <c r="M91" t="s">
        <v>606</v>
      </c>
      <c r="N91" t="s">
        <v>583</v>
      </c>
      <c r="O91" t="s">
        <v>607</v>
      </c>
      <c r="P91" t="s">
        <v>73</v>
      </c>
    </row>
    <row r="92" spans="1:16" ht="12.75">
      <c r="A92" t="s">
        <v>63</v>
      </c>
      <c r="B92" t="s">
        <v>608</v>
      </c>
      <c r="C92" t="s">
        <v>275</v>
      </c>
      <c r="D92" t="s">
        <v>586</v>
      </c>
      <c r="E92" t="s">
        <v>587</v>
      </c>
      <c r="F92" t="s">
        <v>21</v>
      </c>
      <c r="G92" t="s">
        <v>22</v>
      </c>
      <c r="H92" t="s">
        <v>275</v>
      </c>
      <c r="I92" t="s">
        <v>159</v>
      </c>
      <c r="J92" t="s">
        <v>24</v>
      </c>
      <c r="K92" t="s">
        <v>609</v>
      </c>
      <c r="L92" t="s">
        <v>610</v>
      </c>
      <c r="M92" t="s">
        <v>611</v>
      </c>
      <c r="N92" t="s">
        <v>583</v>
      </c>
      <c r="O92" t="s">
        <v>612</v>
      </c>
      <c r="P92" t="s">
        <v>73</v>
      </c>
    </row>
    <row r="93" spans="1:16" ht="12.75">
      <c r="A93" t="s">
        <v>63</v>
      </c>
      <c r="B93" t="s">
        <v>613</v>
      </c>
      <c r="C93" t="s">
        <v>275</v>
      </c>
      <c r="D93" t="s">
        <v>603</v>
      </c>
      <c r="E93" t="s">
        <v>587</v>
      </c>
      <c r="F93" t="s">
        <v>21</v>
      </c>
      <c r="G93" t="s">
        <v>22</v>
      </c>
      <c r="H93" t="s">
        <v>275</v>
      </c>
      <c r="I93" t="s">
        <v>159</v>
      </c>
      <c r="J93" t="s">
        <v>24</v>
      </c>
      <c r="K93" t="s">
        <v>614</v>
      </c>
      <c r="L93" t="s">
        <v>615</v>
      </c>
      <c r="M93" t="s">
        <v>616</v>
      </c>
      <c r="N93" t="s">
        <v>583</v>
      </c>
      <c r="O93" t="s">
        <v>617</v>
      </c>
      <c r="P93" t="s">
        <v>73</v>
      </c>
    </row>
    <row r="94" spans="1:16" ht="12.75">
      <c r="A94" t="s">
        <v>262</v>
      </c>
      <c r="B94" t="s">
        <v>263</v>
      </c>
      <c r="C94" t="s">
        <v>18</v>
      </c>
      <c r="D94" t="s">
        <v>618</v>
      </c>
      <c r="E94" t="s">
        <v>56</v>
      </c>
      <c r="F94" t="s">
        <v>21</v>
      </c>
      <c r="G94" t="s">
        <v>22</v>
      </c>
      <c r="H94" t="s">
        <v>18</v>
      </c>
      <c r="I94" t="s">
        <v>619</v>
      </c>
      <c r="J94" t="s">
        <v>24</v>
      </c>
      <c r="K94" t="s">
        <v>620</v>
      </c>
      <c r="L94" t="s">
        <v>621</v>
      </c>
      <c r="M94" t="s">
        <v>622</v>
      </c>
      <c r="N94" t="s">
        <v>583</v>
      </c>
      <c r="O94" t="s">
        <v>623</v>
      </c>
      <c r="P94" t="s">
        <v>270</v>
      </c>
    </row>
    <row r="95" spans="1:16" ht="12.75">
      <c r="A95" t="s">
        <v>624</v>
      </c>
      <c r="B95" t="s">
        <v>625</v>
      </c>
      <c r="C95" t="s">
        <v>96</v>
      </c>
      <c r="D95" t="s">
        <v>626</v>
      </c>
      <c r="E95" t="s">
        <v>627</v>
      </c>
      <c r="F95" t="s">
        <v>21</v>
      </c>
      <c r="G95" t="s">
        <v>22</v>
      </c>
      <c r="H95" t="s">
        <v>96</v>
      </c>
      <c r="I95" t="s">
        <v>157</v>
      </c>
      <c r="J95" t="s">
        <v>24</v>
      </c>
      <c r="K95" t="s">
        <v>628</v>
      </c>
      <c r="L95" t="s">
        <v>629</v>
      </c>
      <c r="M95" t="s">
        <v>630</v>
      </c>
      <c r="N95" t="s">
        <v>583</v>
      </c>
      <c r="O95" t="s">
        <v>631</v>
      </c>
      <c r="P95" t="s">
        <v>46</v>
      </c>
    </row>
    <row r="96" spans="1:16" ht="12.75">
      <c r="A96" t="s">
        <v>632</v>
      </c>
      <c r="B96" t="s">
        <v>633</v>
      </c>
      <c r="C96" t="s">
        <v>157</v>
      </c>
      <c r="D96" t="s">
        <v>634</v>
      </c>
      <c r="E96" t="s">
        <v>531</v>
      </c>
      <c r="F96" t="s">
        <v>21</v>
      </c>
      <c r="G96" t="s">
        <v>22</v>
      </c>
      <c r="H96" t="s">
        <v>157</v>
      </c>
      <c r="I96" t="s">
        <v>635</v>
      </c>
      <c r="J96" t="s">
        <v>24</v>
      </c>
      <c r="K96" t="s">
        <v>636</v>
      </c>
      <c r="L96" t="s">
        <v>26</v>
      </c>
      <c r="M96" t="s">
        <v>636</v>
      </c>
      <c r="N96" t="s">
        <v>583</v>
      </c>
      <c r="O96" t="s">
        <v>637</v>
      </c>
      <c r="P96" t="s">
        <v>638</v>
      </c>
    </row>
    <row r="97" spans="1:16" ht="12.75">
      <c r="A97" t="s">
        <v>639</v>
      </c>
      <c r="B97" t="s">
        <v>640</v>
      </c>
      <c r="C97" t="s">
        <v>56</v>
      </c>
      <c r="D97" t="s">
        <v>641</v>
      </c>
      <c r="E97" t="s">
        <v>86</v>
      </c>
      <c r="F97" t="s">
        <v>21</v>
      </c>
      <c r="G97" t="s">
        <v>22</v>
      </c>
      <c r="H97" t="s">
        <v>56</v>
      </c>
      <c r="I97" t="s">
        <v>642</v>
      </c>
      <c r="J97" t="s">
        <v>24</v>
      </c>
      <c r="K97" t="s">
        <v>643</v>
      </c>
      <c r="L97" t="s">
        <v>26</v>
      </c>
      <c r="M97" t="s">
        <v>643</v>
      </c>
      <c r="N97" t="s">
        <v>583</v>
      </c>
      <c r="O97" t="s">
        <v>644</v>
      </c>
      <c r="P97" t="s">
        <v>645</v>
      </c>
    </row>
    <row r="98" spans="1:16" ht="12.75">
      <c r="A98" t="s">
        <v>30</v>
      </c>
      <c r="B98" t="s">
        <v>646</v>
      </c>
      <c r="C98" t="s">
        <v>647</v>
      </c>
      <c r="D98" t="s">
        <v>648</v>
      </c>
      <c r="E98" t="s">
        <v>277</v>
      </c>
      <c r="F98" t="s">
        <v>21</v>
      </c>
      <c r="G98" t="s">
        <v>22</v>
      </c>
      <c r="H98" t="s">
        <v>647</v>
      </c>
      <c r="I98" t="s">
        <v>67</v>
      </c>
      <c r="J98" t="s">
        <v>24</v>
      </c>
      <c r="K98" t="s">
        <v>649</v>
      </c>
      <c r="L98" t="s">
        <v>26</v>
      </c>
      <c r="M98" t="s">
        <v>649</v>
      </c>
      <c r="N98" t="s">
        <v>650</v>
      </c>
      <c r="O98" t="s">
        <v>651</v>
      </c>
      <c r="P98" t="s">
        <v>37</v>
      </c>
    </row>
    <row r="99" spans="1:16" ht="12.75">
      <c r="A99" t="s">
        <v>30</v>
      </c>
      <c r="B99" t="s">
        <v>646</v>
      </c>
      <c r="C99" t="s">
        <v>647</v>
      </c>
      <c r="D99" t="s">
        <v>652</v>
      </c>
      <c r="E99" t="s">
        <v>277</v>
      </c>
      <c r="F99" t="s">
        <v>21</v>
      </c>
      <c r="G99" t="s">
        <v>22</v>
      </c>
      <c r="H99" t="s">
        <v>647</v>
      </c>
      <c r="I99" t="s">
        <v>67</v>
      </c>
      <c r="J99" t="s">
        <v>24</v>
      </c>
      <c r="K99" t="s">
        <v>653</v>
      </c>
      <c r="L99" t="s">
        <v>654</v>
      </c>
      <c r="M99" t="s">
        <v>655</v>
      </c>
      <c r="N99" t="s">
        <v>650</v>
      </c>
      <c r="O99" t="s">
        <v>656</v>
      </c>
      <c r="P99" t="s">
        <v>657</v>
      </c>
    </row>
    <row r="100" spans="1:16" ht="12.75">
      <c r="A100" t="s">
        <v>30</v>
      </c>
      <c r="B100" t="s">
        <v>658</v>
      </c>
      <c r="C100" t="s">
        <v>647</v>
      </c>
      <c r="D100" t="s">
        <v>659</v>
      </c>
      <c r="E100" t="s">
        <v>277</v>
      </c>
      <c r="F100" t="s">
        <v>21</v>
      </c>
      <c r="G100" t="s">
        <v>22</v>
      </c>
      <c r="H100" t="s">
        <v>647</v>
      </c>
      <c r="I100" t="s">
        <v>67</v>
      </c>
      <c r="J100" t="s">
        <v>24</v>
      </c>
      <c r="K100" t="s">
        <v>660</v>
      </c>
      <c r="L100" t="s">
        <v>661</v>
      </c>
      <c r="M100" t="s">
        <v>662</v>
      </c>
      <c r="N100" t="s">
        <v>650</v>
      </c>
      <c r="O100" t="s">
        <v>663</v>
      </c>
      <c r="P100" t="s">
        <v>657</v>
      </c>
    </row>
    <row r="101" spans="1:16" ht="12.75">
      <c r="A101" t="s">
        <v>30</v>
      </c>
      <c r="B101" t="s">
        <v>646</v>
      </c>
      <c r="C101" t="s">
        <v>647</v>
      </c>
      <c r="D101" t="s">
        <v>664</v>
      </c>
      <c r="E101" t="s">
        <v>277</v>
      </c>
      <c r="F101" t="s">
        <v>21</v>
      </c>
      <c r="G101" t="s">
        <v>22</v>
      </c>
      <c r="H101" t="s">
        <v>647</v>
      </c>
      <c r="I101" t="s">
        <v>67</v>
      </c>
      <c r="J101" t="s">
        <v>24</v>
      </c>
      <c r="K101" t="s">
        <v>665</v>
      </c>
      <c r="L101" t="s">
        <v>666</v>
      </c>
      <c r="M101" t="s">
        <v>667</v>
      </c>
      <c r="N101" t="s">
        <v>650</v>
      </c>
      <c r="O101" t="s">
        <v>668</v>
      </c>
      <c r="P101" t="s">
        <v>657</v>
      </c>
    </row>
    <row r="102" spans="1:16" ht="12.75">
      <c r="A102" t="s">
        <v>669</v>
      </c>
      <c r="B102" t="s">
        <v>670</v>
      </c>
      <c r="C102" t="s">
        <v>647</v>
      </c>
      <c r="D102" t="str">
        <f>"2"</f>
        <v>2</v>
      </c>
      <c r="E102" t="s">
        <v>671</v>
      </c>
      <c r="F102" t="s">
        <v>21</v>
      </c>
      <c r="G102" t="s">
        <v>22</v>
      </c>
      <c r="H102" t="s">
        <v>647</v>
      </c>
      <c r="I102" t="s">
        <v>67</v>
      </c>
      <c r="J102" t="s">
        <v>24</v>
      </c>
      <c r="K102" t="s">
        <v>672</v>
      </c>
      <c r="L102" t="s">
        <v>673</v>
      </c>
      <c r="M102" t="s">
        <v>674</v>
      </c>
      <c r="N102" t="s">
        <v>650</v>
      </c>
      <c r="O102" t="s">
        <v>675</v>
      </c>
      <c r="P102" t="s">
        <v>249</v>
      </c>
    </row>
    <row r="103" spans="1:16" ht="12.75">
      <c r="A103" t="s">
        <v>632</v>
      </c>
      <c r="B103" t="s">
        <v>676</v>
      </c>
      <c r="C103" t="s">
        <v>56</v>
      </c>
      <c r="D103" t="s">
        <v>677</v>
      </c>
      <c r="E103" t="s">
        <v>415</v>
      </c>
      <c r="F103" t="s">
        <v>21</v>
      </c>
      <c r="G103" t="s">
        <v>22</v>
      </c>
      <c r="H103" t="s">
        <v>56</v>
      </c>
      <c r="I103" t="s">
        <v>398</v>
      </c>
      <c r="J103" t="s">
        <v>24</v>
      </c>
      <c r="K103" t="s">
        <v>636</v>
      </c>
      <c r="L103" t="s">
        <v>26</v>
      </c>
      <c r="M103" t="s">
        <v>636</v>
      </c>
      <c r="N103" t="s">
        <v>650</v>
      </c>
      <c r="O103" t="s">
        <v>678</v>
      </c>
      <c r="P103" t="s">
        <v>638</v>
      </c>
    </row>
    <row r="104" spans="1:16" ht="12.75">
      <c r="A104" t="s">
        <v>130</v>
      </c>
      <c r="B104" t="s">
        <v>679</v>
      </c>
      <c r="C104" t="s">
        <v>275</v>
      </c>
      <c r="D104" t="s">
        <v>680</v>
      </c>
      <c r="E104" t="s">
        <v>133</v>
      </c>
      <c r="F104" t="s">
        <v>21</v>
      </c>
      <c r="G104" t="s">
        <v>22</v>
      </c>
      <c r="H104" t="s">
        <v>275</v>
      </c>
      <c r="I104" t="s">
        <v>150</v>
      </c>
      <c r="J104" t="s">
        <v>24</v>
      </c>
      <c r="K104" t="s">
        <v>282</v>
      </c>
      <c r="L104" t="s">
        <v>282</v>
      </c>
      <c r="M104" t="s">
        <v>26</v>
      </c>
      <c r="N104" t="s">
        <v>681</v>
      </c>
      <c r="O104" t="s">
        <v>26</v>
      </c>
      <c r="P104" t="s">
        <v>73</v>
      </c>
    </row>
    <row r="105" spans="1:16" ht="12.75">
      <c r="A105" t="s">
        <v>130</v>
      </c>
      <c r="B105" t="s">
        <v>682</v>
      </c>
      <c r="C105" t="s">
        <v>275</v>
      </c>
      <c r="D105" t="s">
        <v>683</v>
      </c>
      <c r="E105" t="s">
        <v>133</v>
      </c>
      <c r="F105" t="s">
        <v>21</v>
      </c>
      <c r="G105" t="s">
        <v>22</v>
      </c>
      <c r="H105" t="s">
        <v>275</v>
      </c>
      <c r="I105" t="s">
        <v>150</v>
      </c>
      <c r="J105" t="s">
        <v>24</v>
      </c>
      <c r="K105" t="s">
        <v>285</v>
      </c>
      <c r="L105" t="s">
        <v>285</v>
      </c>
      <c r="M105" t="s">
        <v>26</v>
      </c>
      <c r="N105" t="s">
        <v>681</v>
      </c>
      <c r="O105" t="s">
        <v>26</v>
      </c>
      <c r="P105" t="s">
        <v>73</v>
      </c>
    </row>
    <row r="106" spans="1:16" ht="12.75">
      <c r="A106" t="s">
        <v>130</v>
      </c>
      <c r="B106" t="s">
        <v>684</v>
      </c>
      <c r="C106" t="s">
        <v>275</v>
      </c>
      <c r="D106" t="s">
        <v>685</v>
      </c>
      <c r="E106" t="s">
        <v>133</v>
      </c>
      <c r="F106" t="s">
        <v>21</v>
      </c>
      <c r="G106" t="s">
        <v>22</v>
      </c>
      <c r="H106" t="s">
        <v>275</v>
      </c>
      <c r="I106" t="s">
        <v>150</v>
      </c>
      <c r="J106" t="s">
        <v>24</v>
      </c>
      <c r="K106" t="s">
        <v>278</v>
      </c>
      <c r="L106" t="s">
        <v>278</v>
      </c>
      <c r="M106" t="s">
        <v>26</v>
      </c>
      <c r="N106" t="s">
        <v>681</v>
      </c>
      <c r="O106" t="s">
        <v>26</v>
      </c>
      <c r="P106" t="s">
        <v>73</v>
      </c>
    </row>
    <row r="107" spans="1:16" ht="12.75">
      <c r="A107" t="s">
        <v>130</v>
      </c>
      <c r="B107" t="s">
        <v>682</v>
      </c>
      <c r="C107" t="s">
        <v>275</v>
      </c>
      <c r="D107" t="s">
        <v>683</v>
      </c>
      <c r="E107" t="s">
        <v>133</v>
      </c>
      <c r="F107" t="s">
        <v>21</v>
      </c>
      <c r="G107" t="s">
        <v>22</v>
      </c>
      <c r="H107" t="s">
        <v>275</v>
      </c>
      <c r="I107" t="s">
        <v>150</v>
      </c>
      <c r="J107" t="s">
        <v>24</v>
      </c>
      <c r="K107" t="s">
        <v>291</v>
      </c>
      <c r="L107" t="s">
        <v>26</v>
      </c>
      <c r="M107" t="s">
        <v>291</v>
      </c>
      <c r="N107" t="s">
        <v>681</v>
      </c>
      <c r="O107" t="s">
        <v>686</v>
      </c>
      <c r="P107" t="s">
        <v>73</v>
      </c>
    </row>
    <row r="108" spans="1:16" ht="12.75">
      <c r="A108" t="s">
        <v>130</v>
      </c>
      <c r="B108" t="s">
        <v>679</v>
      </c>
      <c r="C108" t="s">
        <v>275</v>
      </c>
      <c r="D108" t="s">
        <v>680</v>
      </c>
      <c r="E108" t="s">
        <v>133</v>
      </c>
      <c r="F108" t="s">
        <v>21</v>
      </c>
      <c r="G108" t="s">
        <v>22</v>
      </c>
      <c r="H108" t="s">
        <v>275</v>
      </c>
      <c r="I108" t="s">
        <v>150</v>
      </c>
      <c r="J108" t="s">
        <v>24</v>
      </c>
      <c r="K108" t="s">
        <v>286</v>
      </c>
      <c r="L108" t="s">
        <v>26</v>
      </c>
      <c r="M108" t="s">
        <v>286</v>
      </c>
      <c r="N108" t="s">
        <v>681</v>
      </c>
      <c r="O108" t="s">
        <v>687</v>
      </c>
      <c r="P108" t="s">
        <v>73</v>
      </c>
    </row>
    <row r="109" spans="1:16" ht="12.75">
      <c r="A109" t="s">
        <v>130</v>
      </c>
      <c r="B109" t="s">
        <v>684</v>
      </c>
      <c r="C109" t="s">
        <v>275</v>
      </c>
      <c r="D109" t="s">
        <v>685</v>
      </c>
      <c r="E109" t="s">
        <v>133</v>
      </c>
      <c r="F109" t="s">
        <v>21</v>
      </c>
      <c r="G109" t="s">
        <v>22</v>
      </c>
      <c r="H109" t="s">
        <v>275</v>
      </c>
      <c r="I109" t="s">
        <v>150</v>
      </c>
      <c r="J109" t="s">
        <v>24</v>
      </c>
      <c r="K109" t="s">
        <v>288</v>
      </c>
      <c r="L109" t="s">
        <v>26</v>
      </c>
      <c r="M109" t="s">
        <v>288</v>
      </c>
      <c r="N109" t="s">
        <v>681</v>
      </c>
      <c r="O109" t="s">
        <v>688</v>
      </c>
      <c r="P109" t="s">
        <v>73</v>
      </c>
    </row>
    <row r="110" spans="1:16" ht="12.75">
      <c r="A110" t="s">
        <v>63</v>
      </c>
      <c r="B110" t="s">
        <v>689</v>
      </c>
      <c r="C110" t="s">
        <v>97</v>
      </c>
      <c r="D110" t="s">
        <v>690</v>
      </c>
      <c r="E110" t="s">
        <v>209</v>
      </c>
      <c r="F110" t="s">
        <v>21</v>
      </c>
      <c r="G110" t="s">
        <v>22</v>
      </c>
      <c r="H110" t="s">
        <v>97</v>
      </c>
      <c r="I110" t="s">
        <v>234</v>
      </c>
      <c r="J110" t="s">
        <v>24</v>
      </c>
      <c r="K110" t="s">
        <v>691</v>
      </c>
      <c r="L110" t="s">
        <v>26</v>
      </c>
      <c r="M110" t="s">
        <v>691</v>
      </c>
      <c r="N110" t="s">
        <v>692</v>
      </c>
      <c r="O110" t="s">
        <v>693</v>
      </c>
      <c r="P110" t="s">
        <v>73</v>
      </c>
    </row>
    <row r="111" spans="1:16" ht="12.75">
      <c r="A111" t="s">
        <v>63</v>
      </c>
      <c r="B111" t="s">
        <v>694</v>
      </c>
      <c r="C111" t="s">
        <v>97</v>
      </c>
      <c r="D111" t="s">
        <v>695</v>
      </c>
      <c r="E111" t="s">
        <v>209</v>
      </c>
      <c r="F111" t="s">
        <v>21</v>
      </c>
      <c r="G111" t="s">
        <v>22</v>
      </c>
      <c r="H111" t="s">
        <v>97</v>
      </c>
      <c r="I111" t="s">
        <v>234</v>
      </c>
      <c r="J111" t="s">
        <v>24</v>
      </c>
      <c r="K111" t="s">
        <v>696</v>
      </c>
      <c r="L111" t="s">
        <v>26</v>
      </c>
      <c r="M111" t="s">
        <v>696</v>
      </c>
      <c r="N111" t="s">
        <v>692</v>
      </c>
      <c r="O111" t="s">
        <v>697</v>
      </c>
      <c r="P111" t="s">
        <v>73</v>
      </c>
    </row>
    <row r="112" spans="1:16" ht="12.75">
      <c r="A112" t="s">
        <v>63</v>
      </c>
      <c r="B112" t="s">
        <v>698</v>
      </c>
      <c r="C112" t="s">
        <v>97</v>
      </c>
      <c r="D112" t="s">
        <v>699</v>
      </c>
      <c r="E112" t="s">
        <v>209</v>
      </c>
      <c r="F112" t="s">
        <v>21</v>
      </c>
      <c r="G112" t="s">
        <v>22</v>
      </c>
      <c r="H112" t="s">
        <v>97</v>
      </c>
      <c r="I112" t="s">
        <v>234</v>
      </c>
      <c r="J112" t="s">
        <v>24</v>
      </c>
      <c r="K112" t="s">
        <v>700</v>
      </c>
      <c r="L112" t="s">
        <v>26</v>
      </c>
      <c r="M112" t="s">
        <v>700</v>
      </c>
      <c r="N112" t="s">
        <v>692</v>
      </c>
      <c r="O112" t="s">
        <v>701</v>
      </c>
      <c r="P112" t="s">
        <v>73</v>
      </c>
    </row>
    <row r="113" spans="1:16" ht="12.75">
      <c r="A113" t="s">
        <v>63</v>
      </c>
      <c r="B113" t="s">
        <v>702</v>
      </c>
      <c r="C113" t="s">
        <v>97</v>
      </c>
      <c r="D113" t="s">
        <v>690</v>
      </c>
      <c r="E113" t="s">
        <v>209</v>
      </c>
      <c r="F113" t="s">
        <v>21</v>
      </c>
      <c r="G113" t="s">
        <v>22</v>
      </c>
      <c r="H113" t="s">
        <v>97</v>
      </c>
      <c r="I113" t="s">
        <v>234</v>
      </c>
      <c r="J113" t="s">
        <v>24</v>
      </c>
      <c r="K113" t="s">
        <v>703</v>
      </c>
      <c r="L113" t="s">
        <v>26</v>
      </c>
      <c r="M113" t="s">
        <v>703</v>
      </c>
      <c r="N113" t="s">
        <v>692</v>
      </c>
      <c r="O113" t="s">
        <v>704</v>
      </c>
      <c r="P113" t="s">
        <v>73</v>
      </c>
    </row>
    <row r="114" spans="1:16" ht="12.75">
      <c r="A114" t="s">
        <v>63</v>
      </c>
      <c r="B114" t="s">
        <v>705</v>
      </c>
      <c r="C114" t="s">
        <v>97</v>
      </c>
      <c r="D114" t="s">
        <v>706</v>
      </c>
      <c r="E114" t="s">
        <v>209</v>
      </c>
      <c r="F114" t="s">
        <v>21</v>
      </c>
      <c r="G114" t="s">
        <v>22</v>
      </c>
      <c r="H114" t="s">
        <v>97</v>
      </c>
      <c r="I114" t="s">
        <v>234</v>
      </c>
      <c r="J114" t="s">
        <v>24</v>
      </c>
      <c r="K114" t="s">
        <v>707</v>
      </c>
      <c r="L114" t="s">
        <v>26</v>
      </c>
      <c r="M114" t="s">
        <v>707</v>
      </c>
      <c r="N114" t="s">
        <v>692</v>
      </c>
      <c r="O114" t="s">
        <v>708</v>
      </c>
      <c r="P114" t="s">
        <v>73</v>
      </c>
    </row>
    <row r="115" spans="1:16" ht="12.75">
      <c r="A115" t="s">
        <v>63</v>
      </c>
      <c r="B115" t="s">
        <v>709</v>
      </c>
      <c r="C115" t="s">
        <v>54</v>
      </c>
      <c r="D115" t="s">
        <v>710</v>
      </c>
      <c r="E115" t="s">
        <v>209</v>
      </c>
      <c r="F115" t="s">
        <v>21</v>
      </c>
      <c r="G115" t="s">
        <v>22</v>
      </c>
      <c r="H115" t="s">
        <v>54</v>
      </c>
      <c r="I115" t="s">
        <v>234</v>
      </c>
      <c r="J115" t="s">
        <v>24</v>
      </c>
      <c r="K115" t="s">
        <v>711</v>
      </c>
      <c r="L115" t="s">
        <v>712</v>
      </c>
      <c r="M115" t="s">
        <v>713</v>
      </c>
      <c r="N115" t="s">
        <v>714</v>
      </c>
      <c r="O115" t="s">
        <v>715</v>
      </c>
      <c r="P115" t="s">
        <v>73</v>
      </c>
    </row>
    <row r="116" spans="1:16" ht="12.75">
      <c r="A116" t="s">
        <v>63</v>
      </c>
      <c r="B116" t="s">
        <v>716</v>
      </c>
      <c r="C116" t="s">
        <v>54</v>
      </c>
      <c r="D116" t="s">
        <v>710</v>
      </c>
      <c r="E116" t="s">
        <v>209</v>
      </c>
      <c r="F116" t="s">
        <v>21</v>
      </c>
      <c r="G116" t="s">
        <v>22</v>
      </c>
      <c r="H116" t="s">
        <v>54</v>
      </c>
      <c r="I116" t="s">
        <v>234</v>
      </c>
      <c r="J116" t="s">
        <v>24</v>
      </c>
      <c r="K116" t="s">
        <v>717</v>
      </c>
      <c r="L116" t="s">
        <v>718</v>
      </c>
      <c r="M116" t="s">
        <v>719</v>
      </c>
      <c r="N116" t="s">
        <v>714</v>
      </c>
      <c r="O116" t="s">
        <v>720</v>
      </c>
      <c r="P116" t="s">
        <v>73</v>
      </c>
    </row>
    <row r="117" spans="1:16" ht="12.75">
      <c r="A117" t="s">
        <v>63</v>
      </c>
      <c r="B117" t="s">
        <v>721</v>
      </c>
      <c r="C117" t="s">
        <v>54</v>
      </c>
      <c r="D117" t="s">
        <v>722</v>
      </c>
      <c r="E117" t="s">
        <v>209</v>
      </c>
      <c r="F117" t="s">
        <v>21</v>
      </c>
      <c r="G117" t="s">
        <v>22</v>
      </c>
      <c r="H117" t="s">
        <v>54</v>
      </c>
      <c r="I117" t="s">
        <v>234</v>
      </c>
      <c r="J117" t="s">
        <v>24</v>
      </c>
      <c r="K117" t="s">
        <v>723</v>
      </c>
      <c r="L117" t="s">
        <v>724</v>
      </c>
      <c r="M117" t="s">
        <v>725</v>
      </c>
      <c r="N117" t="s">
        <v>714</v>
      </c>
      <c r="O117" t="s">
        <v>726</v>
      </c>
      <c r="P117" t="s">
        <v>73</v>
      </c>
    </row>
    <row r="118" spans="1:16" ht="12.75">
      <c r="A118" t="s">
        <v>63</v>
      </c>
      <c r="B118" t="s">
        <v>727</v>
      </c>
      <c r="C118" t="s">
        <v>54</v>
      </c>
      <c r="D118" t="s">
        <v>710</v>
      </c>
      <c r="E118" t="s">
        <v>209</v>
      </c>
      <c r="F118" t="s">
        <v>21</v>
      </c>
      <c r="G118" t="s">
        <v>22</v>
      </c>
      <c r="H118" t="s">
        <v>54</v>
      </c>
      <c r="I118" t="s">
        <v>234</v>
      </c>
      <c r="J118" t="s">
        <v>24</v>
      </c>
      <c r="K118" t="s">
        <v>728</v>
      </c>
      <c r="L118" t="s">
        <v>729</v>
      </c>
      <c r="M118" t="s">
        <v>730</v>
      </c>
      <c r="N118" t="s">
        <v>714</v>
      </c>
      <c r="O118" t="s">
        <v>731</v>
      </c>
      <c r="P118" t="s">
        <v>73</v>
      </c>
    </row>
    <row r="119" spans="1:16" ht="12.75">
      <c r="A119" t="s">
        <v>63</v>
      </c>
      <c r="B119" t="s">
        <v>732</v>
      </c>
      <c r="C119" t="s">
        <v>54</v>
      </c>
      <c r="D119" t="s">
        <v>733</v>
      </c>
      <c r="E119" t="s">
        <v>209</v>
      </c>
      <c r="F119" t="s">
        <v>21</v>
      </c>
      <c r="G119" t="s">
        <v>22</v>
      </c>
      <c r="H119" t="s">
        <v>54</v>
      </c>
      <c r="I119" t="s">
        <v>234</v>
      </c>
      <c r="J119" t="s">
        <v>24</v>
      </c>
      <c r="K119" t="s">
        <v>734</v>
      </c>
      <c r="L119" t="s">
        <v>735</v>
      </c>
      <c r="M119" t="s">
        <v>736</v>
      </c>
      <c r="N119" t="s">
        <v>714</v>
      </c>
      <c r="O119" t="s">
        <v>737</v>
      </c>
      <c r="P119" t="s">
        <v>73</v>
      </c>
    </row>
    <row r="120" spans="1:16" ht="12.75">
      <c r="A120" t="s">
        <v>63</v>
      </c>
      <c r="B120" t="s">
        <v>738</v>
      </c>
      <c r="C120" t="s">
        <v>54</v>
      </c>
      <c r="D120" t="s">
        <v>739</v>
      </c>
      <c r="E120" t="s">
        <v>209</v>
      </c>
      <c r="F120" t="s">
        <v>21</v>
      </c>
      <c r="G120" t="s">
        <v>22</v>
      </c>
      <c r="H120" t="s">
        <v>54</v>
      </c>
      <c r="I120" t="s">
        <v>234</v>
      </c>
      <c r="J120" t="s">
        <v>24</v>
      </c>
      <c r="K120" t="s">
        <v>740</v>
      </c>
      <c r="L120" t="s">
        <v>741</v>
      </c>
      <c r="M120" t="s">
        <v>742</v>
      </c>
      <c r="N120" t="s">
        <v>714</v>
      </c>
      <c r="O120" t="s">
        <v>743</v>
      </c>
      <c r="P120" t="s">
        <v>73</v>
      </c>
    </row>
    <row r="121" spans="1:16" ht="12.75">
      <c r="A121" t="s">
        <v>63</v>
      </c>
      <c r="B121" t="s">
        <v>744</v>
      </c>
      <c r="C121" t="s">
        <v>56</v>
      </c>
      <c r="D121" t="s">
        <v>745</v>
      </c>
      <c r="E121" t="s">
        <v>647</v>
      </c>
      <c r="F121" t="s">
        <v>21</v>
      </c>
      <c r="G121" t="s">
        <v>22</v>
      </c>
      <c r="H121" t="s">
        <v>56</v>
      </c>
      <c r="I121" t="s">
        <v>746</v>
      </c>
      <c r="J121" t="s">
        <v>24</v>
      </c>
      <c r="K121" t="s">
        <v>747</v>
      </c>
      <c r="L121" t="s">
        <v>748</v>
      </c>
      <c r="M121" t="s">
        <v>749</v>
      </c>
      <c r="N121" t="s">
        <v>750</v>
      </c>
      <c r="O121" t="s">
        <v>751</v>
      </c>
      <c r="P121" t="s">
        <v>73</v>
      </c>
    </row>
    <row r="122" spans="1:16" ht="12.75">
      <c r="A122" t="s">
        <v>197</v>
      </c>
      <c r="B122" t="s">
        <v>752</v>
      </c>
      <c r="C122" t="s">
        <v>18</v>
      </c>
      <c r="D122" t="s">
        <v>753</v>
      </c>
      <c r="E122" t="s">
        <v>56</v>
      </c>
      <c r="F122" t="s">
        <v>21</v>
      </c>
      <c r="G122" t="s">
        <v>22</v>
      </c>
      <c r="H122" t="s">
        <v>18</v>
      </c>
      <c r="I122" t="s">
        <v>635</v>
      </c>
      <c r="J122" t="s">
        <v>24</v>
      </c>
      <c r="K122" t="s">
        <v>754</v>
      </c>
      <c r="L122" t="s">
        <v>755</v>
      </c>
      <c r="M122" t="s">
        <v>756</v>
      </c>
      <c r="N122" t="s">
        <v>757</v>
      </c>
      <c r="O122" t="s">
        <v>758</v>
      </c>
      <c r="P122" t="s">
        <v>102</v>
      </c>
    </row>
    <row r="123" spans="1:16" ht="12.75">
      <c r="A123" t="s">
        <v>404</v>
      </c>
      <c r="B123" t="s">
        <v>759</v>
      </c>
      <c r="C123" t="s">
        <v>275</v>
      </c>
      <c r="D123" t="s">
        <v>760</v>
      </c>
      <c r="E123" t="s">
        <v>86</v>
      </c>
      <c r="F123" t="s">
        <v>21</v>
      </c>
      <c r="G123" t="s">
        <v>22</v>
      </c>
      <c r="H123" t="s">
        <v>275</v>
      </c>
      <c r="I123" t="s">
        <v>134</v>
      </c>
      <c r="J123" t="s">
        <v>24</v>
      </c>
      <c r="K123" t="s">
        <v>409</v>
      </c>
      <c r="L123" t="s">
        <v>410</v>
      </c>
      <c r="M123" t="s">
        <v>411</v>
      </c>
      <c r="N123" t="s">
        <v>757</v>
      </c>
      <c r="O123" t="s">
        <v>761</v>
      </c>
      <c r="P123" t="s">
        <v>93</v>
      </c>
    </row>
    <row r="124" spans="1:16" ht="12.75">
      <c r="A124" t="s">
        <v>387</v>
      </c>
      <c r="B124" t="s">
        <v>762</v>
      </c>
      <c r="C124" t="s">
        <v>275</v>
      </c>
      <c r="D124" t="s">
        <v>763</v>
      </c>
      <c r="E124" t="s">
        <v>587</v>
      </c>
      <c r="F124" t="s">
        <v>21</v>
      </c>
      <c r="G124" t="s">
        <v>22</v>
      </c>
      <c r="H124" t="s">
        <v>275</v>
      </c>
      <c r="I124" t="s">
        <v>252</v>
      </c>
      <c r="J124" t="s">
        <v>24</v>
      </c>
      <c r="K124" t="s">
        <v>764</v>
      </c>
      <c r="L124" t="s">
        <v>26</v>
      </c>
      <c r="M124" t="s">
        <v>764</v>
      </c>
      <c r="N124" t="s">
        <v>765</v>
      </c>
      <c r="O124" t="s">
        <v>766</v>
      </c>
      <c r="P124" t="s">
        <v>111</v>
      </c>
    </row>
    <row r="125" spans="1:16" ht="12.75">
      <c r="A125" t="s">
        <v>387</v>
      </c>
      <c r="B125" t="s">
        <v>767</v>
      </c>
      <c r="C125" t="s">
        <v>275</v>
      </c>
      <c r="D125" t="s">
        <v>763</v>
      </c>
      <c r="E125" t="s">
        <v>587</v>
      </c>
      <c r="F125" t="s">
        <v>21</v>
      </c>
      <c r="G125" t="s">
        <v>22</v>
      </c>
      <c r="H125" t="s">
        <v>275</v>
      </c>
      <c r="I125" t="s">
        <v>252</v>
      </c>
      <c r="J125" t="s">
        <v>24</v>
      </c>
      <c r="K125" t="s">
        <v>768</v>
      </c>
      <c r="L125" t="s">
        <v>26</v>
      </c>
      <c r="M125" t="s">
        <v>768</v>
      </c>
      <c r="N125" t="s">
        <v>765</v>
      </c>
      <c r="O125" t="s">
        <v>769</v>
      </c>
      <c r="P125" t="s">
        <v>111</v>
      </c>
    </row>
    <row r="126" spans="1:16" ht="12.75">
      <c r="A126" t="s">
        <v>387</v>
      </c>
      <c r="B126" t="s">
        <v>770</v>
      </c>
      <c r="C126" t="s">
        <v>275</v>
      </c>
      <c r="D126" t="s">
        <v>763</v>
      </c>
      <c r="E126" t="s">
        <v>587</v>
      </c>
      <c r="F126" t="s">
        <v>21</v>
      </c>
      <c r="G126" t="s">
        <v>22</v>
      </c>
      <c r="H126" t="s">
        <v>275</v>
      </c>
      <c r="I126" t="s">
        <v>252</v>
      </c>
      <c r="J126" t="s">
        <v>24</v>
      </c>
      <c r="K126" t="s">
        <v>771</v>
      </c>
      <c r="L126" t="s">
        <v>26</v>
      </c>
      <c r="M126" t="s">
        <v>771</v>
      </c>
      <c r="N126" t="s">
        <v>765</v>
      </c>
      <c r="O126" t="s">
        <v>772</v>
      </c>
      <c r="P126" t="s">
        <v>111</v>
      </c>
    </row>
    <row r="127" spans="1:16" ht="12.75">
      <c r="A127" t="s">
        <v>387</v>
      </c>
      <c r="B127" t="s">
        <v>773</v>
      </c>
      <c r="C127" t="s">
        <v>275</v>
      </c>
      <c r="D127" t="s">
        <v>763</v>
      </c>
      <c r="E127" t="s">
        <v>587</v>
      </c>
      <c r="F127" t="s">
        <v>21</v>
      </c>
      <c r="G127" t="s">
        <v>22</v>
      </c>
      <c r="H127" t="s">
        <v>275</v>
      </c>
      <c r="I127" t="s">
        <v>252</v>
      </c>
      <c r="J127" t="s">
        <v>24</v>
      </c>
      <c r="K127" t="s">
        <v>774</v>
      </c>
      <c r="L127" t="s">
        <v>774</v>
      </c>
      <c r="M127" t="s">
        <v>26</v>
      </c>
      <c r="N127" t="s">
        <v>765</v>
      </c>
      <c r="O127" t="s">
        <v>26</v>
      </c>
      <c r="P127" t="s">
        <v>111</v>
      </c>
    </row>
    <row r="128" spans="1:16" ht="12.75">
      <c r="A128" t="s">
        <v>387</v>
      </c>
      <c r="B128" t="s">
        <v>775</v>
      </c>
      <c r="C128" t="s">
        <v>275</v>
      </c>
      <c r="D128" t="s">
        <v>776</v>
      </c>
      <c r="E128" t="s">
        <v>587</v>
      </c>
      <c r="F128" t="s">
        <v>21</v>
      </c>
      <c r="G128" t="s">
        <v>22</v>
      </c>
      <c r="H128" t="s">
        <v>275</v>
      </c>
      <c r="I128" t="s">
        <v>252</v>
      </c>
      <c r="J128" t="s">
        <v>24</v>
      </c>
      <c r="K128" t="s">
        <v>391</v>
      </c>
      <c r="L128" t="s">
        <v>392</v>
      </c>
      <c r="M128" t="s">
        <v>393</v>
      </c>
      <c r="N128" t="s">
        <v>765</v>
      </c>
      <c r="O128" t="s">
        <v>777</v>
      </c>
      <c r="P128" t="s">
        <v>111</v>
      </c>
    </row>
    <row r="129" spans="1:16" ht="12.75">
      <c r="A129" t="s">
        <v>778</v>
      </c>
      <c r="B129" t="s">
        <v>21</v>
      </c>
      <c r="D129" t="s">
        <v>779</v>
      </c>
      <c r="F129" t="s">
        <v>21</v>
      </c>
      <c r="G129" t="s">
        <v>22</v>
      </c>
      <c r="K129" t="s">
        <v>780</v>
      </c>
      <c r="L129" t="s">
        <v>781</v>
      </c>
      <c r="M129" t="s">
        <v>782</v>
      </c>
      <c r="N129" s="1" t="s">
        <v>783</v>
      </c>
      <c r="O129" t="s">
        <v>784</v>
      </c>
      <c r="P129" t="s">
        <v>785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Patrizia Balzani</cp:lastModifiedBy>
  <dcterms:modified xsi:type="dcterms:W3CDTF">2019-04-15T07:57:36Z</dcterms:modified>
  <cp:category/>
  <cp:version/>
  <cp:contentType/>
  <cp:contentStatus/>
  <cp:revision>2</cp:revision>
</cp:coreProperties>
</file>